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9416" windowHeight="7740" activeTab="0"/>
  </bookViews>
  <sheets>
    <sheet name="OCT" sheetId="1" r:id="rId1"/>
  </sheets>
  <definedNames>
    <definedName name="_xlnm.Print_Area" localSheetId="0">'OCT'!$A$1:$L$110</definedName>
  </definedNames>
  <calcPr fullCalcOnLoad="1"/>
</workbook>
</file>

<file path=xl/sharedStrings.xml><?xml version="1.0" encoding="utf-8"?>
<sst xmlns="http://schemas.openxmlformats.org/spreadsheetml/2006/main" count="140" uniqueCount="74">
  <si>
    <t>Balanza Comercial</t>
  </si>
  <si>
    <t>EXPORTACIÓN e IMPORTACIÓN 2017</t>
  </si>
  <si>
    <t>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</si>
  <si>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</si>
  <si>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</si>
  <si>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</si>
  <si>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</si>
  <si>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</si>
  <si>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</si>
  <si>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</si>
  <si>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</si>
  <si>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</si>
  <si>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</si>
  <si>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ENE - OCT</t>
  </si>
  <si>
    <t>MUS$</t>
  </si>
  <si>
    <t>Exportación</t>
  </si>
  <si>
    <t>Importación</t>
  </si>
  <si>
    <t>Neto</t>
  </si>
  <si>
    <t>MBLS</t>
  </si>
  <si>
    <t>BALANZA COMERCIAL
OCTUBRE 2017</t>
  </si>
  <si>
    <t>EXPORTACIONES FOB</t>
  </si>
  <si>
    <t xml:space="preserve">EMPRESA </t>
  </si>
  <si>
    <t>OCTUBRE 2017</t>
  </si>
  <si>
    <t>PRODUCTO (MBLS)</t>
  </si>
  <si>
    <t>RELAPASA</t>
  </si>
  <si>
    <t>PETROPERU</t>
  </si>
  <si>
    <t>PLUSPETROL</t>
  </si>
  <si>
    <t>MOBIL</t>
  </si>
  <si>
    <t>OTROS</t>
  </si>
  <si>
    <t>TOTAL</t>
  </si>
  <si>
    <t>US$ / BL</t>
  </si>
  <si>
    <t>MUS $</t>
  </si>
  <si>
    <t xml:space="preserve"> Crudo</t>
  </si>
  <si>
    <t xml:space="preserve"> LNG</t>
  </si>
  <si>
    <t xml:space="preserve"> GLP</t>
  </si>
  <si>
    <t xml:space="preserve"> Butano</t>
  </si>
  <si>
    <t xml:space="preserve"> Propano</t>
  </si>
  <si>
    <t xml:space="preserve"> Gasolina Natural</t>
  </si>
  <si>
    <t xml:space="preserve"> Nafta</t>
  </si>
  <si>
    <t xml:space="preserve"> Turbo Jet A-1 / Keroturbo</t>
  </si>
  <si>
    <t xml:space="preserve"> MDBS</t>
  </si>
  <si>
    <t xml:space="preserve"> Diesel B-5</t>
  </si>
  <si>
    <t xml:space="preserve"> Diesel 2</t>
  </si>
  <si>
    <t xml:space="preserve"> MGO / Bunkers</t>
  </si>
  <si>
    <t xml:space="preserve"> Residual 6 </t>
  </si>
  <si>
    <t xml:space="preserve"> Fuel Oils</t>
  </si>
  <si>
    <t xml:space="preserve"> Heavy Fuel Oil</t>
  </si>
  <si>
    <t xml:space="preserve"> Otros</t>
  </si>
  <si>
    <t>SUBTOTAL</t>
  </si>
  <si>
    <t xml:space="preserve"> </t>
  </si>
  <si>
    <t>VISTONY</t>
  </si>
  <si>
    <t>TEXACO / ISOPETROL</t>
  </si>
  <si>
    <t>NEXO</t>
  </si>
  <si>
    <t xml:space="preserve"> Bases Lubricantes</t>
  </si>
  <si>
    <t xml:space="preserve"> Aceites Lubricantes</t>
  </si>
  <si>
    <t xml:space="preserve"> Grasas Lubricantes</t>
  </si>
  <si>
    <t>TOTAL EXPORTACIONES FOB</t>
  </si>
  <si>
    <t>IMPORTACIONES CIF</t>
  </si>
  <si>
    <t>PUREBIOFUELS</t>
  </si>
  <si>
    <t>ZETA GAS</t>
  </si>
  <si>
    <t xml:space="preserve"> Crudo </t>
  </si>
  <si>
    <t xml:space="preserve"> HOGBS</t>
  </si>
  <si>
    <t xml:space="preserve"> Nafta Craqueada</t>
  </si>
  <si>
    <t xml:space="preserve"> Gasolina Motor</t>
  </si>
  <si>
    <t xml:space="preserve"> Gasolina de Aviación </t>
  </si>
  <si>
    <t xml:space="preserve"> Turbo Jet A1 / Keroturbo</t>
  </si>
  <si>
    <t xml:space="preserve"> Diesel 2 50 PPM</t>
  </si>
  <si>
    <t xml:space="preserve"> Diesel B5-50 PPM</t>
  </si>
  <si>
    <t xml:space="preserve"> Solventes</t>
  </si>
  <si>
    <t xml:space="preserve"> Etileno</t>
  </si>
  <si>
    <t xml:space="preserve"> Residuales</t>
  </si>
  <si>
    <t>TOTAL IMPORTACIONES CIF</t>
  </si>
  <si>
    <t>BALANZA COMERCIAL</t>
  </si>
  <si>
    <t>FUENTE: ADUANAS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</si>
</sst>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P_t_s_-;\-* #,##0\ _P_t_s_-;_-* &quot;-&quot;\ _P_t_s_-;_-@_-"/>
    <numFmt numFmtId="165" formatCode="_ * #,##0.00_ ;_ * \-#,##0.00_ ;_ * &quot;-&quot;_ ;_ @_ "/>
    <numFmt numFmtId="166" formatCode="0.0%"/>
    <numFmt numFmtId="167" formatCode="_-* #,##0.00\ _P_t_s_-;\-* #,##0.00\ _P_t_s_-;_-* &quot;-&quot;\ _P_t_s_-;_-@_-"/>
    <numFmt numFmtId="168" formatCode="_-* #,##0.0000\ _P_t_s_-;\-* #,##0.0000\ _P_t_s_-;_-* &quot;-&quot;\ _P_t_s_-;_-@_-"/>
    <numFmt numFmtId="169" formatCode="_([$€-2]\ * #,##0.00_);_([$€-2]\ * \(#,##0.00\);_([$€-2]\ * &quot;-&quot;??_)"/>
    <numFmt numFmtId="170" formatCode="_(* #,##0.00_);_(* \(#,##0.00\);_(* &quot;-&quot;??_);_(@_)"/>
    <numFmt numFmtId="171" formatCode="_-* #,##0.00\ _P_t_s_-;\-* #,##0.00\ _P_t_s_-;_-* &quot;-&quot;??\ _P_t_s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8"/>
      <name val="Tahoma"/>
      <family val="2"/>
    </font>
    <font>
      <b/>
      <sz val="10"/>
      <color indexed="9"/>
      <name val="Arial Unicode MS"/>
      <family val="2"/>
    </font>
    <font>
      <sz val="8"/>
      <color indexed="14"/>
      <name val="Tahoma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8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Arial Unicode MS"/>
      <family val="2"/>
    </font>
    <font>
      <sz val="10"/>
      <name val="Arial Narrow"/>
      <family val="2"/>
    </font>
    <font>
      <b/>
      <sz val="14"/>
      <name val="Arial Unicode MS"/>
      <family val="2"/>
    </font>
    <font>
      <b/>
      <i/>
      <sz val="12"/>
      <color indexed="62"/>
      <name val="Arial Unicode MS"/>
      <family val="2"/>
    </font>
    <font>
      <sz val="11"/>
      <name val="Tahoma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Unicode MS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04997999966144562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 style="double"/>
      <right/>
      <top/>
      <bottom/>
    </border>
    <border>
      <left/>
      <right style="double"/>
      <top/>
      <bottom/>
    </border>
    <border>
      <left style="double"/>
      <right style="double"/>
      <top style="double"/>
      <bottom style="double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double"/>
      <right style="medium"/>
      <top style="double"/>
      <bottom style="double"/>
    </border>
    <border>
      <left/>
      <right/>
      <top style="thin"/>
      <bottom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double"/>
      <top style="double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6" fillId="38" borderId="0" applyNumberFormat="0" applyBorder="0" applyAlignment="0" applyProtection="0"/>
    <xf numFmtId="0" fontId="15" fillId="39" borderId="1" applyNumberFormat="0" applyAlignment="0" applyProtection="0"/>
    <xf numFmtId="0" fontId="37" fillId="40" borderId="2" applyNumberFormat="0" applyAlignment="0" applyProtection="0"/>
    <xf numFmtId="0" fontId="38" fillId="41" borderId="3" applyNumberFormat="0" applyAlignment="0" applyProtection="0"/>
    <xf numFmtId="0" fontId="39" fillId="0" borderId="4" applyNumberFormat="0" applyFill="0" applyAlignment="0" applyProtection="0"/>
    <xf numFmtId="0" fontId="16" fillId="42" borderId="5" applyNumberFormat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41" fillId="49" borderId="2" applyNumberFormat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42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5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2" borderId="10" applyNumberFormat="0" applyFont="0" applyAlignment="0" applyProtection="0"/>
    <xf numFmtId="0" fontId="2" fillId="53" borderId="11" applyNumberFormat="0" applyFont="0" applyAlignment="0" applyProtection="0"/>
    <xf numFmtId="0" fontId="2" fillId="53" borderId="11" applyNumberFormat="0" applyFont="0" applyAlignment="0" applyProtection="0"/>
    <xf numFmtId="0" fontId="25" fillId="39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40" borderId="13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40" fillId="0" borderId="16" applyNumberFormat="0" applyFill="0" applyAlignment="0" applyProtection="0"/>
    <xf numFmtId="0" fontId="50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189">
    <xf numFmtId="0" fontId="0" fillId="0" borderId="0" xfId="0" applyFont="1" applyAlignment="1">
      <alignment/>
    </xf>
    <xf numFmtId="2" fontId="4" fillId="0" borderId="0" xfId="104" applyNumberFormat="1" applyFont="1" applyBorder="1" applyAlignment="1">
      <alignment/>
      <protection/>
    </xf>
    <xf numFmtId="0" fontId="5" fillId="0" borderId="0" xfId="104" applyFont="1" applyFill="1" applyBorder="1">
      <alignment/>
      <protection/>
    </xf>
    <xf numFmtId="0" fontId="2" fillId="0" borderId="0" xfId="99" applyFill="1">
      <alignment/>
      <protection/>
    </xf>
    <xf numFmtId="0" fontId="5" fillId="0" borderId="0" xfId="104" applyFont="1" applyFill="1">
      <alignment/>
      <protection/>
    </xf>
    <xf numFmtId="0" fontId="2" fillId="54" borderId="0" xfId="99" applyFill="1">
      <alignment/>
      <protection/>
    </xf>
    <xf numFmtId="165" fontId="51" fillId="55" borderId="18" xfId="88" applyNumberFormat="1" applyFont="1" applyFill="1" applyBorder="1" applyAlignment="1">
      <alignment horizontal="center"/>
    </xf>
    <xf numFmtId="166" fontId="7" fillId="0" borderId="0" xfId="88" applyNumberFormat="1" applyFont="1" applyFill="1" applyBorder="1" applyAlignment="1">
      <alignment horizontal="center"/>
    </xf>
    <xf numFmtId="167" fontId="5" fillId="0" borderId="0" xfId="88" applyNumberFormat="1" applyFont="1" applyBorder="1" applyAlignment="1">
      <alignment/>
    </xf>
    <xf numFmtId="168" fontId="5" fillId="0" borderId="0" xfId="88" applyNumberFormat="1" applyFont="1" applyFill="1" applyBorder="1" applyAlignment="1">
      <alignment/>
    </xf>
    <xf numFmtId="165" fontId="8" fillId="56" borderId="18" xfId="88" applyNumberFormat="1" applyFont="1" applyFill="1" applyBorder="1" applyAlignment="1">
      <alignment horizontal="center"/>
    </xf>
    <xf numFmtId="165" fontId="9" fillId="0" borderId="18" xfId="88" applyNumberFormat="1" applyFont="1" applyFill="1" applyBorder="1" applyAlignment="1">
      <alignment horizontal="center"/>
    </xf>
    <xf numFmtId="165" fontId="9" fillId="0" borderId="19" xfId="88" applyNumberFormat="1" applyFont="1" applyFill="1" applyBorder="1" applyAlignment="1">
      <alignment horizontal="center"/>
    </xf>
    <xf numFmtId="165" fontId="9" fillId="0" borderId="20" xfId="88" applyNumberFormat="1" applyFont="1" applyFill="1" applyBorder="1" applyAlignment="1">
      <alignment horizontal="center"/>
    </xf>
    <xf numFmtId="165" fontId="2" fillId="0" borderId="18" xfId="99" applyNumberFormat="1" applyBorder="1" applyAlignment="1">
      <alignment horizontal="center" vertical="center"/>
      <protection/>
    </xf>
    <xf numFmtId="165" fontId="2" fillId="0" borderId="20" xfId="99" applyNumberFormat="1" applyBorder="1" applyAlignment="1">
      <alignment horizontal="center" vertical="center"/>
      <protection/>
    </xf>
    <xf numFmtId="0" fontId="10" fillId="0" borderId="0" xfId="104" applyFont="1">
      <alignment/>
      <protection/>
    </xf>
    <xf numFmtId="0" fontId="11" fillId="0" borderId="0" xfId="104" applyFont="1" applyFill="1">
      <alignment/>
      <protection/>
    </xf>
    <xf numFmtId="168" fontId="11" fillId="0" borderId="0" xfId="88" applyNumberFormat="1" applyFont="1" applyFill="1" applyBorder="1" applyAlignment="1">
      <alignment/>
    </xf>
    <xf numFmtId="0" fontId="10" fillId="0" borderId="0" xfId="104" applyFont="1" applyAlignment="1">
      <alignment horizontal="center" vertical="center"/>
      <protection/>
    </xf>
    <xf numFmtId="0" fontId="11" fillId="0" borderId="0" xfId="104" applyFont="1" applyFill="1" applyAlignment="1">
      <alignment horizontal="center" vertical="center"/>
      <protection/>
    </xf>
    <xf numFmtId="168" fontId="11" fillId="0" borderId="0" xfId="88" applyNumberFormat="1" applyFont="1" applyFill="1" applyBorder="1" applyAlignment="1">
      <alignment horizontal="center" vertical="center"/>
    </xf>
    <xf numFmtId="0" fontId="10" fillId="0" borderId="0" xfId="104" applyFont="1" applyFill="1">
      <alignment/>
      <protection/>
    </xf>
    <xf numFmtId="0" fontId="2" fillId="0" borderId="0" xfId="101" applyFill="1">
      <alignment/>
      <protection/>
    </xf>
    <xf numFmtId="0" fontId="11" fillId="0" borderId="0" xfId="104" applyFont="1" applyFill="1" applyAlignment="1">
      <alignment horizontal="left" vertical="center" wrapText="1"/>
      <protection/>
    </xf>
    <xf numFmtId="168" fontId="11" fillId="0" borderId="0" xfId="88" applyNumberFormat="1" applyFont="1" applyFill="1" applyBorder="1" applyAlignment="1">
      <alignment horizontal="left" vertical="center" wrapText="1"/>
    </xf>
    <xf numFmtId="0" fontId="5" fillId="0" borderId="0" xfId="104" applyFont="1" applyFill="1" applyAlignment="1">
      <alignment horizontal="left" vertical="center" wrapText="1"/>
      <protection/>
    </xf>
    <xf numFmtId="168" fontId="5" fillId="0" borderId="0" xfId="88" applyNumberFormat="1" applyFont="1" applyFill="1" applyBorder="1" applyAlignment="1">
      <alignment horizontal="left" vertical="center" wrapText="1"/>
    </xf>
    <xf numFmtId="0" fontId="12" fillId="0" borderId="0" xfId="104" applyFont="1" applyFill="1" applyAlignment="1">
      <alignment horizontal="left" vertical="center" wrapText="1"/>
      <protection/>
    </xf>
    <xf numFmtId="0" fontId="5" fillId="0" borderId="0" xfId="104" applyFont="1" applyFill="1" applyAlignment="1">
      <alignment/>
      <protection/>
    </xf>
    <xf numFmtId="43" fontId="28" fillId="54" borderId="0" xfId="103" applyNumberFormat="1" applyFont="1" applyFill="1" applyAlignment="1">
      <alignment horizontal="left" vertical="center" wrapText="1"/>
      <protection/>
    </xf>
    <xf numFmtId="43" fontId="28" fillId="54" borderId="0" xfId="103" applyNumberFormat="1" applyFont="1" applyFill="1" applyAlignment="1">
      <alignment horizontal="center" vertical="center" wrapText="1"/>
      <protection/>
    </xf>
    <xf numFmtId="43" fontId="29" fillId="0" borderId="0" xfId="103" applyNumberFormat="1" applyFont="1" applyAlignment="1">
      <alignment vertical="center"/>
      <protection/>
    </xf>
    <xf numFmtId="43" fontId="28" fillId="54" borderId="0" xfId="103" applyNumberFormat="1" applyFont="1" applyFill="1" applyBorder="1" applyAlignment="1">
      <alignment horizontal="center" vertical="center" wrapText="1"/>
      <protection/>
    </xf>
    <xf numFmtId="43" fontId="4" fillId="13" borderId="21" xfId="102" applyNumberFormat="1" applyFont="1" applyFill="1" applyBorder="1" applyAlignment="1">
      <alignment horizontal="left" vertical="center" wrapText="1"/>
      <protection/>
    </xf>
    <xf numFmtId="43" fontId="4" fillId="13" borderId="22" xfId="102" applyNumberFormat="1" applyFont="1" applyFill="1" applyBorder="1" applyAlignment="1">
      <alignment horizontal="left" vertical="center" wrapText="1"/>
      <protection/>
    </xf>
    <xf numFmtId="43" fontId="4" fillId="13" borderId="23" xfId="102" applyNumberFormat="1" applyFont="1" applyFill="1" applyBorder="1" applyAlignment="1">
      <alignment horizontal="center" vertical="center" wrapText="1"/>
      <protection/>
    </xf>
    <xf numFmtId="43" fontId="4" fillId="13" borderId="24" xfId="102" applyNumberFormat="1" applyFont="1" applyFill="1" applyBorder="1" applyAlignment="1">
      <alignment horizontal="center" vertical="center" wrapText="1"/>
      <protection/>
    </xf>
    <xf numFmtId="43" fontId="4" fillId="13" borderId="25" xfId="102" applyNumberFormat="1" applyFont="1" applyFill="1" applyBorder="1" applyAlignment="1">
      <alignment horizontal="center" vertical="center" wrapText="1"/>
      <protection/>
    </xf>
    <xf numFmtId="43" fontId="4" fillId="13" borderId="26" xfId="102" applyNumberFormat="1" applyFont="1" applyFill="1" applyBorder="1" applyAlignment="1">
      <alignment horizontal="center" vertical="center" wrapText="1"/>
      <protection/>
    </xf>
    <xf numFmtId="43" fontId="4" fillId="13" borderId="27" xfId="102" applyNumberFormat="1" applyFont="1" applyFill="1" applyBorder="1" applyAlignment="1">
      <alignment horizontal="center" vertical="center" wrapText="1"/>
      <protection/>
    </xf>
    <xf numFmtId="43" fontId="4" fillId="0" borderId="28" xfId="103" applyNumberFormat="1" applyFont="1" applyFill="1" applyBorder="1" applyAlignment="1">
      <alignment horizontal="left" vertical="center" wrapText="1"/>
      <protection/>
    </xf>
    <xf numFmtId="43" fontId="28" fillId="0" borderId="29" xfId="94" applyNumberFormat="1" applyFont="1" applyFill="1" applyBorder="1" applyAlignment="1">
      <alignment horizontal="center" vertical="center" wrapText="1"/>
    </xf>
    <xf numFmtId="43" fontId="4" fillId="0" borderId="30" xfId="94" applyNumberFormat="1" applyFont="1" applyFill="1" applyBorder="1" applyAlignment="1">
      <alignment horizontal="center" vertical="center" wrapText="1"/>
    </xf>
    <xf numFmtId="43" fontId="28" fillId="0" borderId="31" xfId="89" applyNumberFormat="1" applyFont="1" applyFill="1" applyBorder="1" applyAlignment="1">
      <alignment horizontal="center" vertical="center" wrapText="1"/>
    </xf>
    <xf numFmtId="43" fontId="28" fillId="0" borderId="32" xfId="89" applyNumberFormat="1" applyFont="1" applyFill="1" applyBorder="1" applyAlignment="1">
      <alignment horizontal="center" vertical="center" wrapText="1"/>
    </xf>
    <xf numFmtId="43" fontId="29" fillId="0" borderId="0" xfId="103" applyNumberFormat="1" applyFont="1" applyFill="1" applyAlignment="1">
      <alignment vertical="center"/>
      <protection/>
    </xf>
    <xf numFmtId="43" fontId="4" fillId="0" borderId="30" xfId="103" applyNumberFormat="1" applyFont="1" applyFill="1" applyBorder="1" applyAlignment="1">
      <alignment horizontal="left" vertical="center" wrapText="1"/>
      <protection/>
    </xf>
    <xf numFmtId="43" fontId="28" fillId="0" borderId="33" xfId="89" applyNumberFormat="1" applyFont="1" applyFill="1" applyBorder="1" applyAlignment="1">
      <alignment horizontal="center" vertical="center" wrapText="1"/>
    </xf>
    <xf numFmtId="43" fontId="28" fillId="0" borderId="18" xfId="89" applyNumberFormat="1" applyFont="1" applyFill="1" applyBorder="1" applyAlignment="1">
      <alignment horizontal="center" vertical="center" wrapText="1"/>
    </xf>
    <xf numFmtId="43" fontId="29" fillId="0" borderId="18" xfId="103" applyNumberFormat="1" applyFont="1" applyFill="1" applyBorder="1" applyAlignment="1">
      <alignment vertical="center"/>
      <protection/>
    </xf>
    <xf numFmtId="43" fontId="31" fillId="54" borderId="30" xfId="102" applyNumberFormat="1" applyFont="1" applyFill="1" applyBorder="1" applyAlignment="1">
      <alignment horizontal="left" vertical="center" wrapText="1"/>
      <protection/>
    </xf>
    <xf numFmtId="43" fontId="4" fillId="54" borderId="19" xfId="93" applyNumberFormat="1" applyFont="1" applyFill="1" applyBorder="1" applyAlignment="1">
      <alignment horizontal="center" vertical="center" wrapText="1"/>
    </xf>
    <xf numFmtId="43" fontId="4" fillId="54" borderId="18" xfId="93" applyNumberFormat="1" applyFont="1" applyFill="1" applyBorder="1" applyAlignment="1">
      <alignment horizontal="center" vertical="center" wrapText="1"/>
    </xf>
    <xf numFmtId="43" fontId="4" fillId="54" borderId="34" xfId="93" applyNumberFormat="1" applyFont="1" applyFill="1" applyBorder="1" applyAlignment="1">
      <alignment horizontal="center" vertical="center" wrapText="1"/>
    </xf>
    <xf numFmtId="43" fontId="4" fillId="54" borderId="30" xfId="93" applyNumberFormat="1" applyFont="1" applyFill="1" applyBorder="1" applyAlignment="1">
      <alignment horizontal="center" vertical="center" wrapText="1"/>
    </xf>
    <xf numFmtId="43" fontId="4" fillId="54" borderId="31" xfId="93" applyNumberFormat="1" applyFont="1" applyFill="1" applyBorder="1" applyAlignment="1">
      <alignment horizontal="center" vertical="center" wrapText="1"/>
    </xf>
    <xf numFmtId="43" fontId="4" fillId="54" borderId="35" xfId="89" applyNumberFormat="1" applyFont="1" applyFill="1" applyBorder="1" applyAlignment="1">
      <alignment horizontal="center" vertical="center" wrapText="1"/>
    </xf>
    <xf numFmtId="43" fontId="4" fillId="54" borderId="36" xfId="103" applyNumberFormat="1" applyFont="1" applyFill="1" applyBorder="1" applyAlignment="1">
      <alignment horizontal="left" vertical="center" wrapText="1"/>
      <protection/>
    </xf>
    <xf numFmtId="43" fontId="4" fillId="54" borderId="37" xfId="103" applyNumberFormat="1" applyFont="1" applyFill="1" applyBorder="1" applyAlignment="1">
      <alignment horizontal="center" vertical="center" wrapText="1"/>
      <protection/>
    </xf>
    <xf numFmtId="43" fontId="28" fillId="54" borderId="37" xfId="103" applyNumberFormat="1" applyFont="1" applyFill="1" applyBorder="1" applyAlignment="1">
      <alignment horizontal="center" vertical="center" wrapText="1"/>
      <protection/>
    </xf>
    <xf numFmtId="43" fontId="28" fillId="54" borderId="37" xfId="89" applyNumberFormat="1" applyFont="1" applyFill="1" applyBorder="1" applyAlignment="1">
      <alignment horizontal="center" vertical="center" wrapText="1"/>
    </xf>
    <xf numFmtId="43" fontId="4" fillId="54" borderId="38" xfId="103" applyNumberFormat="1" applyFont="1" applyFill="1" applyBorder="1" applyAlignment="1">
      <alignment horizontal="center" vertical="center" wrapText="1"/>
      <protection/>
    </xf>
    <xf numFmtId="43" fontId="29" fillId="0" borderId="0" xfId="103" applyNumberFormat="1" applyFont="1" applyFill="1" applyBorder="1" applyAlignment="1">
      <alignment vertical="center"/>
      <protection/>
    </xf>
    <xf numFmtId="43" fontId="4" fillId="54" borderId="30" xfId="102" applyNumberFormat="1" applyFont="1" applyFill="1" applyBorder="1" applyAlignment="1">
      <alignment horizontal="left" vertical="center" wrapText="1"/>
      <protection/>
    </xf>
    <xf numFmtId="43" fontId="4" fillId="0" borderId="31" xfId="102" applyNumberFormat="1" applyFont="1" applyFill="1" applyBorder="1" applyAlignment="1">
      <alignment horizontal="center" vertical="center" wrapText="1"/>
      <protection/>
    </xf>
    <xf numFmtId="43" fontId="4" fillId="0" borderId="18" xfId="102" applyNumberFormat="1" applyFont="1" applyFill="1" applyBorder="1" applyAlignment="1">
      <alignment horizontal="center" vertical="center" wrapText="1"/>
      <protection/>
    </xf>
    <xf numFmtId="43" fontId="4" fillId="54" borderId="34" xfId="102" applyNumberFormat="1" applyFont="1" applyFill="1" applyBorder="1" applyAlignment="1">
      <alignment horizontal="center" vertical="center" wrapText="1"/>
      <protection/>
    </xf>
    <xf numFmtId="43" fontId="4" fillId="54" borderId="36" xfId="102" applyNumberFormat="1" applyFont="1" applyFill="1" applyBorder="1" applyAlignment="1">
      <alignment horizontal="center" vertical="center" wrapText="1"/>
      <protection/>
    </xf>
    <xf numFmtId="43" fontId="4" fillId="54" borderId="31" xfId="102" applyNumberFormat="1" applyFont="1" applyFill="1" applyBorder="1" applyAlignment="1">
      <alignment horizontal="center" vertical="center" wrapText="1"/>
      <protection/>
    </xf>
    <xf numFmtId="43" fontId="4" fillId="54" borderId="18" xfId="102" applyNumberFormat="1" applyFont="1" applyFill="1" applyBorder="1" applyAlignment="1">
      <alignment horizontal="center" vertical="center" wrapText="1"/>
      <protection/>
    </xf>
    <xf numFmtId="43" fontId="4" fillId="54" borderId="35" xfId="102" applyNumberFormat="1" applyFont="1" applyFill="1" applyBorder="1" applyAlignment="1">
      <alignment horizontal="center" vertical="center" wrapText="1"/>
      <protection/>
    </xf>
    <xf numFmtId="43" fontId="4" fillId="54" borderId="30" xfId="103" applyNumberFormat="1" applyFont="1" applyFill="1" applyBorder="1" applyAlignment="1">
      <alignment horizontal="left" vertical="center" wrapText="1"/>
      <protection/>
    </xf>
    <xf numFmtId="43" fontId="28" fillId="54" borderId="19" xfId="94" applyNumberFormat="1" applyFont="1" applyFill="1" applyBorder="1" applyAlignment="1">
      <alignment horizontal="center" vertical="center" wrapText="1"/>
    </xf>
    <xf numFmtId="43" fontId="28" fillId="54" borderId="18" xfId="94" applyNumberFormat="1" applyFont="1" applyFill="1" applyBorder="1" applyAlignment="1">
      <alignment horizontal="center" vertical="center" wrapText="1"/>
    </xf>
    <xf numFmtId="43" fontId="28" fillId="54" borderId="34" xfId="94" applyNumberFormat="1" applyFont="1" applyFill="1" applyBorder="1" applyAlignment="1">
      <alignment horizontal="center" vertical="center" wrapText="1"/>
    </xf>
    <xf numFmtId="43" fontId="4" fillId="54" borderId="36" xfId="94" applyNumberFormat="1" applyFont="1" applyFill="1" applyBorder="1" applyAlignment="1">
      <alignment horizontal="center" vertical="center" wrapText="1"/>
    </xf>
    <xf numFmtId="43" fontId="28" fillId="54" borderId="31" xfId="89" applyNumberFormat="1" applyFont="1" applyFill="1" applyBorder="1" applyAlignment="1">
      <alignment horizontal="center" vertical="center" wrapText="1"/>
    </xf>
    <xf numFmtId="43" fontId="28" fillId="54" borderId="18" xfId="89" applyNumberFormat="1" applyFont="1" applyFill="1" applyBorder="1" applyAlignment="1">
      <alignment horizontal="center" vertical="center" wrapText="1"/>
    </xf>
    <xf numFmtId="43" fontId="28" fillId="54" borderId="35" xfId="89" applyNumberFormat="1" applyFont="1" applyFill="1" applyBorder="1" applyAlignment="1">
      <alignment horizontal="center" vertical="center" wrapText="1"/>
    </xf>
    <xf numFmtId="43" fontId="4" fillId="54" borderId="36" xfId="93" applyNumberFormat="1" applyFont="1" applyFill="1" applyBorder="1" applyAlignment="1">
      <alignment horizontal="center" vertical="center" wrapText="1"/>
    </xf>
    <xf numFmtId="43" fontId="4" fillId="54" borderId="18" xfId="89" applyNumberFormat="1" applyFont="1" applyFill="1" applyBorder="1" applyAlignment="1">
      <alignment horizontal="center" vertical="center" wrapText="1"/>
    </xf>
    <xf numFmtId="43" fontId="31" fillId="54" borderId="26" xfId="102" applyNumberFormat="1" applyFont="1" applyFill="1" applyBorder="1" applyAlignment="1">
      <alignment horizontal="left" vertical="center" wrapText="1"/>
      <protection/>
    </xf>
    <xf numFmtId="43" fontId="4" fillId="54" borderId="39" xfId="93" applyNumberFormat="1" applyFont="1" applyFill="1" applyBorder="1" applyAlignment="1">
      <alignment horizontal="center" vertical="center" wrapText="1"/>
    </xf>
    <xf numFmtId="43" fontId="4" fillId="54" borderId="24" xfId="93" applyNumberFormat="1" applyFont="1" applyFill="1" applyBorder="1" applyAlignment="1">
      <alignment horizontal="center" vertical="center" wrapText="1"/>
    </xf>
    <xf numFmtId="43" fontId="4" fillId="54" borderId="25" xfId="93" applyNumberFormat="1" applyFont="1" applyFill="1" applyBorder="1" applyAlignment="1">
      <alignment horizontal="center" vertical="center" wrapText="1"/>
    </xf>
    <xf numFmtId="43" fontId="4" fillId="54" borderId="22" xfId="93" applyNumberFormat="1" applyFont="1" applyFill="1" applyBorder="1" applyAlignment="1">
      <alignment horizontal="center" vertical="center" wrapText="1"/>
    </xf>
    <xf numFmtId="43" fontId="4" fillId="54" borderId="23" xfId="93" applyNumberFormat="1" applyFont="1" applyFill="1" applyBorder="1" applyAlignment="1">
      <alignment horizontal="center" vertical="center" wrapText="1"/>
    </xf>
    <xf numFmtId="43" fontId="4" fillId="54" borderId="24" xfId="89" applyNumberFormat="1" applyFont="1" applyFill="1" applyBorder="1" applyAlignment="1">
      <alignment horizontal="center" vertical="center" wrapText="1"/>
    </xf>
    <xf numFmtId="43" fontId="4" fillId="54" borderId="27" xfId="89" applyNumberFormat="1" applyFont="1" applyFill="1" applyBorder="1" applyAlignment="1">
      <alignment horizontal="center" vertical="center" wrapText="1"/>
    </xf>
    <xf numFmtId="43" fontId="4" fillId="54" borderId="40" xfId="103" applyNumberFormat="1" applyFont="1" applyFill="1" applyBorder="1" applyAlignment="1">
      <alignment horizontal="left" vertical="center" wrapText="1"/>
      <protection/>
    </xf>
    <xf numFmtId="43" fontId="4" fillId="54" borderId="0" xfId="103" applyNumberFormat="1" applyFont="1" applyFill="1" applyBorder="1" applyAlignment="1">
      <alignment horizontal="center" vertical="center" wrapText="1"/>
      <protection/>
    </xf>
    <xf numFmtId="43" fontId="4" fillId="54" borderId="0" xfId="94" applyNumberFormat="1" applyFont="1" applyFill="1" applyBorder="1" applyAlignment="1">
      <alignment horizontal="center" vertical="center" wrapText="1"/>
    </xf>
    <xf numFmtId="43" fontId="4" fillId="54" borderId="0" xfId="89" applyNumberFormat="1" applyFont="1" applyFill="1" applyBorder="1" applyAlignment="1">
      <alignment horizontal="center" vertical="center" wrapText="1"/>
    </xf>
    <xf numFmtId="43" fontId="28" fillId="54" borderId="0" xfId="89" applyNumberFormat="1" applyFont="1" applyFill="1" applyBorder="1" applyAlignment="1">
      <alignment horizontal="center" vertical="center" wrapText="1"/>
    </xf>
    <xf numFmtId="43" fontId="4" fillId="54" borderId="41" xfId="89" applyNumberFormat="1" applyFont="1" applyFill="1" applyBorder="1" applyAlignment="1">
      <alignment horizontal="center" vertical="center" wrapText="1"/>
    </xf>
    <xf numFmtId="43" fontId="4" fillId="13" borderId="42" xfId="102" applyNumberFormat="1" applyFont="1" applyFill="1" applyBorder="1" applyAlignment="1">
      <alignment horizontal="center" vertical="center" wrapText="1"/>
      <protection/>
    </xf>
    <xf numFmtId="43" fontId="4" fillId="13" borderId="42" xfId="89" applyNumberFormat="1" applyFont="1" applyFill="1" applyBorder="1" applyAlignment="1">
      <alignment horizontal="center" vertical="center" wrapText="1"/>
    </xf>
    <xf numFmtId="43" fontId="28" fillId="54" borderId="0" xfId="103" applyNumberFormat="1" applyFont="1" applyFill="1" applyBorder="1" applyAlignment="1">
      <alignment horizontal="left" vertical="center" wrapText="1"/>
      <protection/>
    </xf>
    <xf numFmtId="43" fontId="4" fillId="13" borderId="22" xfId="102" applyNumberFormat="1" applyFont="1" applyFill="1" applyBorder="1" applyAlignment="1">
      <alignment horizontal="left" wrapText="1"/>
      <protection/>
    </xf>
    <xf numFmtId="43" fontId="4" fillId="13" borderId="23" xfId="102" applyNumberFormat="1" applyFont="1" applyFill="1" applyBorder="1" applyAlignment="1">
      <alignment horizontal="center" wrapText="1"/>
      <protection/>
    </xf>
    <xf numFmtId="43" fontId="4" fillId="13" borderId="24" xfId="102" applyNumberFormat="1" applyFont="1" applyFill="1" applyBorder="1" applyAlignment="1">
      <alignment horizontal="center" wrapText="1"/>
      <protection/>
    </xf>
    <xf numFmtId="43" fontId="4" fillId="13" borderId="25" xfId="102" applyNumberFormat="1" applyFont="1" applyFill="1" applyBorder="1" applyAlignment="1">
      <alignment horizontal="center" wrapText="1"/>
      <protection/>
    </xf>
    <xf numFmtId="43" fontId="4" fillId="13" borderId="26" xfId="102" applyNumberFormat="1" applyFont="1" applyFill="1" applyBorder="1" applyAlignment="1">
      <alignment horizontal="center" wrapText="1"/>
      <protection/>
    </xf>
    <xf numFmtId="43" fontId="4" fillId="13" borderId="39" xfId="102" applyNumberFormat="1" applyFont="1" applyFill="1" applyBorder="1" applyAlignment="1">
      <alignment horizontal="center" wrapText="1"/>
      <protection/>
    </xf>
    <xf numFmtId="43" fontId="4" fillId="13" borderId="27" xfId="102" applyNumberFormat="1" applyFont="1" applyFill="1" applyBorder="1" applyAlignment="1">
      <alignment horizontal="center" wrapText="1"/>
      <protection/>
    </xf>
    <xf numFmtId="43" fontId="29" fillId="0" borderId="0" xfId="103" applyNumberFormat="1" applyFont="1" applyAlignment="1">
      <alignment/>
      <protection/>
    </xf>
    <xf numFmtId="43" fontId="4" fillId="0" borderId="36" xfId="103" applyNumberFormat="1" applyFont="1" applyFill="1" applyBorder="1" applyAlignment="1">
      <alignment horizontal="left" vertical="center" wrapText="1"/>
      <protection/>
    </xf>
    <xf numFmtId="43" fontId="28" fillId="0" borderId="43" xfId="94" applyNumberFormat="1" applyFont="1" applyFill="1" applyBorder="1" applyAlignment="1">
      <alignment horizontal="center" vertical="center" wrapText="1"/>
    </xf>
    <xf numFmtId="43" fontId="28" fillId="0" borderId="44" xfId="94" applyNumberFormat="1" applyFont="1" applyFill="1" applyBorder="1" applyAlignment="1">
      <alignment horizontal="center" vertical="center" wrapText="1"/>
    </xf>
    <xf numFmtId="43" fontId="28" fillId="0" borderId="45" xfId="94" applyNumberFormat="1" applyFont="1" applyFill="1" applyBorder="1" applyAlignment="1">
      <alignment horizontal="center" vertical="center" wrapText="1"/>
    </xf>
    <xf numFmtId="43" fontId="4" fillId="0" borderId="38" xfId="94" applyNumberFormat="1" applyFont="1" applyFill="1" applyBorder="1" applyAlignment="1">
      <alignment horizontal="center" vertical="center" wrapText="1"/>
    </xf>
    <xf numFmtId="43" fontId="28" fillId="0" borderId="29" xfId="89" applyNumberFormat="1" applyFont="1" applyFill="1" applyBorder="1" applyAlignment="1">
      <alignment horizontal="center" vertical="center" wrapText="1"/>
    </xf>
    <xf numFmtId="43" fontId="28" fillId="0" borderId="46" xfId="89" applyNumberFormat="1" applyFont="1" applyFill="1" applyBorder="1" applyAlignment="1">
      <alignment horizontal="center" vertical="center" wrapText="1"/>
    </xf>
    <xf numFmtId="43" fontId="29" fillId="0" borderId="0" xfId="103" applyNumberFormat="1" applyFont="1" applyBorder="1" applyAlignment="1">
      <alignment vertical="center"/>
      <protection/>
    </xf>
    <xf numFmtId="43" fontId="28" fillId="0" borderId="47" xfId="94" applyNumberFormat="1" applyFont="1" applyFill="1" applyBorder="1" applyAlignment="1">
      <alignment horizontal="center" vertical="center" wrapText="1"/>
    </xf>
    <xf numFmtId="43" fontId="28" fillId="0" borderId="18" xfId="94" applyNumberFormat="1" applyFont="1" applyFill="1" applyBorder="1" applyAlignment="1">
      <alignment horizontal="center" vertical="center" wrapText="1"/>
    </xf>
    <xf numFmtId="43" fontId="28" fillId="0" borderId="19" xfId="89" applyNumberFormat="1" applyFont="1" applyFill="1" applyBorder="1" applyAlignment="1">
      <alignment horizontal="center" vertical="center" wrapText="1"/>
    </xf>
    <xf numFmtId="43" fontId="31" fillId="0" borderId="36" xfId="102" applyNumberFormat="1" applyFont="1" applyFill="1" applyBorder="1" applyAlignment="1">
      <alignment horizontal="left" vertical="center" wrapText="1"/>
      <protection/>
    </xf>
    <xf numFmtId="43" fontId="4" fillId="0" borderId="36" xfId="93" applyNumberFormat="1" applyFont="1" applyFill="1" applyBorder="1" applyAlignment="1">
      <alignment horizontal="center" vertical="center" wrapText="1"/>
    </xf>
    <xf numFmtId="43" fontId="4" fillId="0" borderId="18" xfId="93" applyNumberFormat="1" applyFont="1" applyFill="1" applyBorder="1" applyAlignment="1">
      <alignment horizontal="center" vertical="center" wrapText="1"/>
    </xf>
    <xf numFmtId="43" fontId="4" fillId="0" borderId="38" xfId="93" applyNumberFormat="1" applyFont="1" applyFill="1" applyBorder="1" applyAlignment="1">
      <alignment horizontal="center" vertical="center" wrapText="1"/>
    </xf>
    <xf numFmtId="43" fontId="4" fillId="0" borderId="19" xfId="93" applyNumberFormat="1" applyFont="1" applyFill="1" applyBorder="1" applyAlignment="1">
      <alignment horizontal="center" vertical="center" wrapText="1"/>
    </xf>
    <xf numFmtId="43" fontId="4" fillId="0" borderId="35" xfId="89" applyNumberFormat="1" applyFont="1" applyFill="1" applyBorder="1" applyAlignment="1">
      <alignment horizontal="center" vertical="center" wrapText="1"/>
    </xf>
    <xf numFmtId="43" fontId="28" fillId="0" borderId="48" xfId="103" applyNumberFormat="1" applyFont="1" applyFill="1" applyBorder="1" applyAlignment="1">
      <alignment horizontal="left" vertical="center" wrapText="1"/>
      <protection/>
    </xf>
    <xf numFmtId="43" fontId="28" fillId="0" borderId="0" xfId="103" applyNumberFormat="1" applyFont="1" applyFill="1" applyBorder="1" applyAlignment="1">
      <alignment horizontal="center" vertical="center" wrapText="1"/>
      <protection/>
    </xf>
    <xf numFmtId="43" fontId="28" fillId="0" borderId="49" xfId="103" applyNumberFormat="1" applyFont="1" applyFill="1" applyBorder="1" applyAlignment="1">
      <alignment horizontal="center" vertical="center" wrapText="1"/>
      <protection/>
    </xf>
    <xf numFmtId="43" fontId="4" fillId="0" borderId="36" xfId="102" applyNumberFormat="1" applyFont="1" applyFill="1" applyBorder="1" applyAlignment="1">
      <alignment horizontal="left" vertical="center" wrapText="1"/>
      <protection/>
    </xf>
    <xf numFmtId="43" fontId="4" fillId="0" borderId="34" xfId="102" applyNumberFormat="1" applyFont="1" applyFill="1" applyBorder="1" applyAlignment="1">
      <alignment horizontal="center" vertical="center" wrapText="1"/>
      <protection/>
    </xf>
    <xf numFmtId="43" fontId="4" fillId="0" borderId="30" xfId="102" applyNumberFormat="1" applyFont="1" applyFill="1" applyBorder="1" applyAlignment="1">
      <alignment horizontal="center" vertical="center" wrapText="1"/>
      <protection/>
    </xf>
    <xf numFmtId="43" fontId="4" fillId="0" borderId="19" xfId="102" applyNumberFormat="1" applyFont="1" applyFill="1" applyBorder="1" applyAlignment="1">
      <alignment horizontal="center" vertical="center" wrapText="1"/>
      <protection/>
    </xf>
    <xf numFmtId="43" fontId="4" fillId="0" borderId="35" xfId="102" applyNumberFormat="1" applyFont="1" applyFill="1" applyBorder="1" applyAlignment="1">
      <alignment horizontal="center" vertical="center" wrapText="1"/>
      <protection/>
    </xf>
    <xf numFmtId="43" fontId="28" fillId="0" borderId="31" xfId="94" applyNumberFormat="1" applyFont="1" applyFill="1" applyBorder="1" applyAlignment="1">
      <alignment horizontal="center" vertical="center" wrapText="1"/>
    </xf>
    <xf numFmtId="43" fontId="28" fillId="0" borderId="34" xfId="94" applyNumberFormat="1" applyFont="1" applyFill="1" applyBorder="1" applyAlignment="1">
      <alignment horizontal="center" vertical="center" wrapText="1"/>
    </xf>
    <xf numFmtId="43" fontId="4" fillId="0" borderId="31" xfId="93" applyNumberFormat="1" applyFont="1" applyFill="1" applyBorder="1" applyAlignment="1">
      <alignment horizontal="center" vertical="center" wrapText="1"/>
    </xf>
    <xf numFmtId="43" fontId="4" fillId="0" borderId="34" xfId="93" applyNumberFormat="1" applyFont="1" applyFill="1" applyBorder="1" applyAlignment="1">
      <alignment horizontal="center" vertical="center" wrapText="1"/>
    </xf>
    <xf numFmtId="43" fontId="4" fillId="0" borderId="30" xfId="93" applyNumberFormat="1" applyFont="1" applyFill="1" applyBorder="1" applyAlignment="1">
      <alignment horizontal="center" vertical="center" wrapText="1"/>
    </xf>
    <xf numFmtId="43" fontId="4" fillId="0" borderId="18" xfId="89" applyNumberFormat="1" applyFont="1" applyFill="1" applyBorder="1" applyAlignment="1">
      <alignment horizontal="center" vertical="center" wrapText="1"/>
    </xf>
    <xf numFmtId="43" fontId="4" fillId="54" borderId="48" xfId="103" applyNumberFormat="1" applyFont="1" applyFill="1" applyBorder="1" applyAlignment="1">
      <alignment horizontal="left" vertical="center" wrapText="1"/>
      <protection/>
    </xf>
    <xf numFmtId="43" fontId="4" fillId="54" borderId="49" xfId="103" applyNumberFormat="1" applyFont="1" applyFill="1" applyBorder="1" applyAlignment="1">
      <alignment horizontal="center" vertical="center" wrapText="1"/>
      <protection/>
    </xf>
    <xf numFmtId="43" fontId="4" fillId="54" borderId="36" xfId="102" applyNumberFormat="1" applyFont="1" applyFill="1" applyBorder="1" applyAlignment="1">
      <alignment horizontal="left" vertical="center" wrapText="1"/>
      <protection/>
    </xf>
    <xf numFmtId="43" fontId="4" fillId="54" borderId="30" xfId="102" applyNumberFormat="1" applyFont="1" applyFill="1" applyBorder="1" applyAlignment="1">
      <alignment horizontal="center" vertical="center" wrapText="1"/>
      <protection/>
    </xf>
    <xf numFmtId="43" fontId="4" fillId="54" borderId="19" xfId="102" applyNumberFormat="1" applyFont="1" applyFill="1" applyBorder="1" applyAlignment="1">
      <alignment horizontal="center" vertical="center" wrapText="1"/>
      <protection/>
    </xf>
    <xf numFmtId="43" fontId="28" fillId="54" borderId="31" xfId="94" applyNumberFormat="1" applyFont="1" applyFill="1" applyBorder="1" applyAlignment="1">
      <alignment horizontal="center" vertical="center" wrapText="1"/>
    </xf>
    <xf numFmtId="43" fontId="28" fillId="54" borderId="19" xfId="89" applyNumberFormat="1" applyFont="1" applyFill="1" applyBorder="1" applyAlignment="1">
      <alignment horizontal="center" vertical="center" wrapText="1"/>
    </xf>
    <xf numFmtId="43" fontId="31" fillId="54" borderId="36" xfId="102" applyNumberFormat="1" applyFont="1" applyFill="1" applyBorder="1" applyAlignment="1">
      <alignment horizontal="left" vertical="center" wrapText="1"/>
      <protection/>
    </xf>
    <xf numFmtId="43" fontId="4" fillId="54" borderId="49" xfId="89" applyNumberFormat="1" applyFont="1" applyFill="1" applyBorder="1" applyAlignment="1">
      <alignment horizontal="center" vertical="center" wrapText="1"/>
    </xf>
    <xf numFmtId="43" fontId="4" fillId="13" borderId="50" xfId="102" applyNumberFormat="1" applyFont="1" applyFill="1" applyBorder="1" applyAlignment="1">
      <alignment horizontal="center" vertical="center" wrapText="1"/>
      <protection/>
    </xf>
    <xf numFmtId="43" fontId="28" fillId="54" borderId="49" xfId="89" applyNumberFormat="1" applyFont="1" applyFill="1" applyBorder="1" applyAlignment="1">
      <alignment horizontal="center" vertical="center" wrapText="1"/>
    </xf>
    <xf numFmtId="43" fontId="4" fillId="13" borderId="31" xfId="103" applyNumberFormat="1" applyFont="1" applyFill="1" applyBorder="1" applyAlignment="1">
      <alignment horizontal="center" vertical="center" wrapText="1"/>
      <protection/>
    </xf>
    <xf numFmtId="43" fontId="4" fillId="13" borderId="51" xfId="103" applyNumberFormat="1" applyFont="1" applyFill="1" applyBorder="1" applyAlignment="1">
      <alignment horizontal="center" vertical="center" wrapText="1"/>
      <protection/>
    </xf>
    <xf numFmtId="43" fontId="4" fillId="13" borderId="35" xfId="103" applyNumberFormat="1" applyFont="1" applyFill="1" applyBorder="1" applyAlignment="1">
      <alignment horizontal="center" vertical="center" wrapText="1"/>
      <protection/>
    </xf>
    <xf numFmtId="43" fontId="4" fillId="13" borderId="23" xfId="103" applyNumberFormat="1" applyFont="1" applyFill="1" applyBorder="1" applyAlignment="1">
      <alignment horizontal="center" vertical="center" wrapText="1"/>
      <protection/>
    </xf>
    <xf numFmtId="43" fontId="4" fillId="13" borderId="52" xfId="103" applyNumberFormat="1" applyFont="1" applyFill="1" applyBorder="1" applyAlignment="1">
      <alignment horizontal="center" vertical="center" wrapText="1"/>
      <protection/>
    </xf>
    <xf numFmtId="43" fontId="4" fillId="13" borderId="27" xfId="103" applyNumberFormat="1" applyFont="1" applyFill="1" applyBorder="1" applyAlignment="1">
      <alignment horizontal="center" vertical="center" wrapText="1"/>
      <protection/>
    </xf>
    <xf numFmtId="43" fontId="9" fillId="54" borderId="0" xfId="103" applyNumberFormat="1" applyFont="1" applyFill="1" applyAlignment="1">
      <alignment vertical="center"/>
      <protection/>
    </xf>
    <xf numFmtId="43" fontId="32" fillId="0" borderId="0" xfId="103" applyNumberFormat="1" applyFont="1" applyAlignment="1">
      <alignment vertical="center"/>
      <protection/>
    </xf>
    <xf numFmtId="43" fontId="32" fillId="0" borderId="0" xfId="103" applyNumberFormat="1" applyFont="1" applyBorder="1" applyAlignment="1">
      <alignment vertical="center"/>
      <protection/>
    </xf>
    <xf numFmtId="43" fontId="9" fillId="54" borderId="0" xfId="103" applyNumberFormat="1" applyFont="1" applyFill="1" applyAlignment="1">
      <alignment horizontal="left" vertical="center"/>
      <protection/>
    </xf>
    <xf numFmtId="43" fontId="9" fillId="54" borderId="0" xfId="103" applyNumberFormat="1" applyFont="1" applyFill="1" applyAlignment="1">
      <alignment horizontal="center" vertical="center"/>
      <protection/>
    </xf>
    <xf numFmtId="43" fontId="30" fillId="54" borderId="0" xfId="99" applyNumberFormat="1" applyFont="1" applyFill="1" applyBorder="1" applyAlignment="1">
      <alignment horizontal="center" vertical="center" wrapText="1"/>
      <protection/>
    </xf>
    <xf numFmtId="43" fontId="30" fillId="54" borderId="0" xfId="99" applyNumberFormat="1" applyFont="1" applyFill="1" applyBorder="1" applyAlignment="1">
      <alignment horizontal="center" vertical="center"/>
      <protection/>
    </xf>
    <xf numFmtId="43" fontId="4" fillId="13" borderId="43" xfId="102" applyNumberFormat="1" applyFont="1" applyFill="1" applyBorder="1" applyAlignment="1">
      <alignment horizontal="center" vertical="center" wrapText="1"/>
      <protection/>
    </xf>
    <xf numFmtId="43" fontId="4" fillId="13" borderId="45" xfId="102" applyNumberFormat="1" applyFont="1" applyFill="1" applyBorder="1" applyAlignment="1">
      <alignment horizontal="center" vertical="center" wrapText="1"/>
      <protection/>
    </xf>
    <xf numFmtId="43" fontId="4" fillId="13" borderId="53" xfId="102" applyNumberFormat="1" applyFont="1" applyFill="1" applyBorder="1" applyAlignment="1">
      <alignment horizontal="center" vertical="center" wrapText="1"/>
      <protection/>
    </xf>
    <xf numFmtId="49" fontId="4" fillId="13" borderId="43" xfId="102" applyNumberFormat="1" applyFont="1" applyFill="1" applyBorder="1" applyAlignment="1">
      <alignment horizontal="center" vertical="center" wrapText="1"/>
      <protection/>
    </xf>
    <xf numFmtId="49" fontId="4" fillId="13" borderId="54" xfId="102" applyNumberFormat="1" applyFont="1" applyFill="1" applyBorder="1" applyAlignment="1">
      <alignment horizontal="center" vertical="center" wrapText="1"/>
      <protection/>
    </xf>
    <xf numFmtId="49" fontId="4" fillId="13" borderId="55" xfId="102" applyNumberFormat="1" applyFont="1" applyFill="1" applyBorder="1" applyAlignment="1">
      <alignment horizontal="center" vertical="center" wrapText="1"/>
      <protection/>
    </xf>
    <xf numFmtId="43" fontId="4" fillId="13" borderId="42" xfId="102" applyNumberFormat="1" applyFont="1" applyFill="1" applyBorder="1" applyAlignment="1">
      <alignment horizontal="center" vertical="center" wrapText="1"/>
      <protection/>
    </xf>
    <xf numFmtId="49" fontId="4" fillId="13" borderId="56" xfId="102" applyNumberFormat="1" applyFont="1" applyFill="1" applyBorder="1" applyAlignment="1">
      <alignment horizontal="center" vertical="center" wrapText="1"/>
      <protection/>
    </xf>
    <xf numFmtId="49" fontId="4" fillId="13" borderId="45" xfId="102" applyNumberFormat="1" applyFont="1" applyFill="1" applyBorder="1" applyAlignment="1">
      <alignment horizontal="center" vertical="center" wrapText="1"/>
      <protection/>
    </xf>
    <xf numFmtId="49" fontId="4" fillId="13" borderId="53" xfId="102" applyNumberFormat="1" applyFont="1" applyFill="1" applyBorder="1" applyAlignment="1">
      <alignment horizontal="center" vertical="center" wrapText="1"/>
      <protection/>
    </xf>
    <xf numFmtId="165" fontId="8" fillId="56" borderId="18" xfId="88" applyNumberFormat="1" applyFont="1" applyFill="1" applyBorder="1" applyAlignment="1">
      <alignment horizontal="center"/>
    </xf>
    <xf numFmtId="0" fontId="10" fillId="0" borderId="0" xfId="104" applyFont="1" applyAlignment="1">
      <alignment horizontal="left" vertical="justify" wrapText="1"/>
      <protection/>
    </xf>
    <xf numFmtId="0" fontId="12" fillId="0" borderId="0" xfId="104" applyFont="1" applyFill="1" applyAlignment="1">
      <alignment horizontal="left" vertical="justify" wrapText="1"/>
      <protection/>
    </xf>
    <xf numFmtId="1" fontId="51" fillId="55" borderId="32" xfId="88" applyNumberFormat="1" applyFont="1" applyFill="1" applyBorder="1" applyAlignment="1">
      <alignment horizontal="center"/>
    </xf>
    <xf numFmtId="1" fontId="51" fillId="55" borderId="44" xfId="88" applyNumberFormat="1" applyFont="1" applyFill="1" applyBorder="1" applyAlignment="1">
      <alignment horizontal="center"/>
    </xf>
    <xf numFmtId="1" fontId="51" fillId="55" borderId="29" xfId="88" applyNumberFormat="1" applyFont="1" applyFill="1" applyBorder="1" applyAlignment="1">
      <alignment horizontal="center"/>
    </xf>
    <xf numFmtId="43" fontId="4" fillId="13" borderId="57" xfId="102" applyNumberFormat="1" applyFont="1" applyFill="1" applyBorder="1" applyAlignment="1">
      <alignment horizontal="center" vertical="center" wrapText="1"/>
      <protection/>
    </xf>
    <xf numFmtId="43" fontId="4" fillId="13" borderId="58" xfId="103" applyNumberFormat="1" applyFont="1" applyFill="1" applyBorder="1" applyAlignment="1">
      <alignment horizontal="center" vertical="center" wrapText="1"/>
      <protection/>
    </xf>
    <xf numFmtId="43" fontId="4" fillId="13" borderId="59" xfId="103" applyNumberFormat="1" applyFont="1" applyFill="1" applyBorder="1" applyAlignment="1">
      <alignment horizontal="center" vertical="center" wrapText="1"/>
      <protection/>
    </xf>
    <xf numFmtId="43" fontId="4" fillId="13" borderId="48" xfId="103" applyNumberFormat="1" applyFont="1" applyFill="1" applyBorder="1" applyAlignment="1">
      <alignment horizontal="center" vertical="center" wrapText="1"/>
      <protection/>
    </xf>
    <xf numFmtId="43" fontId="4" fillId="13" borderId="0" xfId="103" applyNumberFormat="1" applyFont="1" applyFill="1" applyBorder="1" applyAlignment="1">
      <alignment horizontal="center" vertical="center" wrapText="1"/>
      <protection/>
    </xf>
    <xf numFmtId="43" fontId="4" fillId="13" borderId="60" xfId="103" applyNumberFormat="1" applyFont="1" applyFill="1" applyBorder="1" applyAlignment="1">
      <alignment horizontal="center" vertical="center" wrapText="1"/>
      <protection/>
    </xf>
    <xf numFmtId="43" fontId="4" fillId="13" borderId="52" xfId="103" applyNumberFormat="1" applyFont="1" applyFill="1" applyBorder="1" applyAlignment="1">
      <alignment horizontal="center" vertical="center" wrapText="1"/>
      <protection/>
    </xf>
    <xf numFmtId="49" fontId="4" fillId="13" borderId="58" xfId="103" applyNumberFormat="1" applyFont="1" applyFill="1" applyBorder="1" applyAlignment="1">
      <alignment horizontal="center" vertical="center" wrapText="1"/>
      <protection/>
    </xf>
    <xf numFmtId="49" fontId="4" fillId="13" borderId="59" xfId="103" applyNumberFormat="1" applyFont="1" applyFill="1" applyBorder="1" applyAlignment="1">
      <alignment horizontal="center" vertical="center" wrapText="1"/>
      <protection/>
    </xf>
    <xf numFmtId="49" fontId="4" fillId="13" borderId="61" xfId="103" applyNumberFormat="1" applyFont="1" applyFill="1" applyBorder="1" applyAlignment="1">
      <alignment horizontal="center" vertical="center" wrapText="1"/>
      <protection/>
    </xf>
    <xf numFmtId="2" fontId="4" fillId="0" borderId="0" xfId="104" applyNumberFormat="1" applyFont="1" applyBorder="1" applyAlignment="1">
      <alignment horizontal="center"/>
      <protection/>
    </xf>
  </cellXfs>
  <cellStyles count="108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uro 2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correcto" xfId="83"/>
    <cellStyle name="Input" xfId="84"/>
    <cellStyle name="Linked Cell" xfId="85"/>
    <cellStyle name="Comma" xfId="86"/>
    <cellStyle name="Comma [0]" xfId="87"/>
    <cellStyle name="Millares [0]_INF_ENE_04" xfId="88"/>
    <cellStyle name="Millares [0]_Partic. 03-99  " xfId="89"/>
    <cellStyle name="Millares 2" xfId="90"/>
    <cellStyle name="Millares 3" xfId="91"/>
    <cellStyle name="Millares 4" xfId="92"/>
    <cellStyle name="Millares_INF_ENE_04" xfId="93"/>
    <cellStyle name="Millares_Partic. 03-99  " xfId="94"/>
    <cellStyle name="Currency" xfId="95"/>
    <cellStyle name="Currency [0]" xfId="96"/>
    <cellStyle name="Neutral" xfId="97"/>
    <cellStyle name="No-definido" xfId="98"/>
    <cellStyle name="Normal 2" xfId="99"/>
    <cellStyle name="Normal 3" xfId="100"/>
    <cellStyle name="Normal_Hoja6 3 2" xfId="101"/>
    <cellStyle name="Normal_INF_ENE_04" xfId="102"/>
    <cellStyle name="Normal_Partic. 03-99  " xfId="103"/>
    <cellStyle name="Normal_precios98-pag24_1" xfId="104"/>
    <cellStyle name="Notas" xfId="105"/>
    <cellStyle name="Notas 2" xfId="106"/>
    <cellStyle name="Note" xfId="107"/>
    <cellStyle name="Output" xfId="108"/>
    <cellStyle name="Percent" xfId="109"/>
    <cellStyle name="Porcentaje 2" xfId="110"/>
    <cellStyle name="Porcentaje 3" xfId="111"/>
    <cellStyle name="Salida" xfId="112"/>
    <cellStyle name="Texto de advertencia" xfId="113"/>
    <cellStyle name="Texto explicativo" xfId="114"/>
    <cellStyle name="Title" xfId="115"/>
    <cellStyle name="Título" xfId="116"/>
    <cellStyle name="Título 1" xfId="117"/>
    <cellStyle name="Título 2" xfId="118"/>
    <cellStyle name="Título 3" xfId="119"/>
    <cellStyle name="Total" xfId="120"/>
    <cellStyle name="Warning Text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85</xdr:row>
      <xdr:rowOff>66675</xdr:rowOff>
    </xdr:from>
    <xdr:to>
      <xdr:col>5</xdr:col>
      <xdr:colOff>552450</xdr:colOff>
      <xdr:row>108</xdr:row>
      <xdr:rowOff>9525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3098125"/>
          <a:ext cx="8105775" cy="3667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180975</xdr:colOff>
      <xdr:row>85</xdr:row>
      <xdr:rowOff>133350</xdr:rowOff>
    </xdr:from>
    <xdr:to>
      <xdr:col>11</xdr:col>
      <xdr:colOff>752475</xdr:colOff>
      <xdr:row>108</xdr:row>
      <xdr:rowOff>19050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05950" y="23164800"/>
          <a:ext cx="7429500" cy="3609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1"/>
  <sheetViews>
    <sheetView showGridLines="0" tabSelected="1" view="pageBreakPreview" zoomScale="55" zoomScaleNormal="65" zoomScaleSheetLayoutView="55" zoomScalePageLayoutView="0" workbookViewId="0" topLeftCell="A70">
      <selection activeCell="H70" sqref="H70"/>
    </sheetView>
  </sheetViews>
  <sheetFormatPr defaultColWidth="12.57421875" defaultRowHeight="15"/>
  <cols>
    <col min="1" max="1" width="12.57421875" style="32" customWidth="1"/>
    <col min="2" max="2" width="45.7109375" style="158" customWidth="1"/>
    <col min="3" max="3" width="19.8515625" style="159" bestFit="1" customWidth="1"/>
    <col min="4" max="4" width="20.57421875" style="159" customWidth="1"/>
    <col min="5" max="5" width="21.57421875" style="159" bestFit="1" customWidth="1"/>
    <col min="6" max="6" width="19.57421875" style="159" bestFit="1" customWidth="1"/>
    <col min="7" max="7" width="17.140625" style="159" bestFit="1" customWidth="1"/>
    <col min="8" max="8" width="19.8515625" style="159" customWidth="1"/>
    <col min="9" max="9" width="21.57421875" style="155" bestFit="1" customWidth="1"/>
    <col min="10" max="10" width="19.57421875" style="155" bestFit="1" customWidth="1"/>
    <col min="11" max="11" width="24.7109375" style="155" bestFit="1" customWidth="1"/>
    <col min="12" max="12" width="23.00390625" style="32" customWidth="1"/>
    <col min="13" max="13" width="16.421875" style="32" customWidth="1"/>
    <col min="14" max="16384" width="12.57421875" style="32" customWidth="1"/>
  </cols>
  <sheetData>
    <row r="1" spans="2:11" ht="17.25">
      <c r="B1" s="30"/>
      <c r="C1" s="31"/>
      <c r="D1" s="31"/>
      <c r="E1" s="31"/>
      <c r="F1" s="31"/>
      <c r="G1" s="31"/>
      <c r="H1" s="31"/>
      <c r="I1" s="31"/>
      <c r="J1" s="31"/>
      <c r="K1" s="31"/>
    </row>
    <row r="2" spans="2:11" ht="60" customHeight="1">
      <c r="B2" s="160" t="s">
        <v>19</v>
      </c>
      <c r="C2" s="161"/>
      <c r="D2" s="161"/>
      <c r="E2" s="161"/>
      <c r="F2" s="161"/>
      <c r="G2" s="161"/>
      <c r="H2" s="161"/>
      <c r="I2" s="161"/>
      <c r="J2" s="161"/>
      <c r="K2" s="161"/>
    </row>
    <row r="3" spans="2:11" ht="26.25" customHeight="1" thickBot="1">
      <c r="B3" s="30"/>
      <c r="C3" s="33"/>
      <c r="D3" s="33"/>
      <c r="E3" s="33"/>
      <c r="F3" s="33"/>
      <c r="G3" s="33"/>
      <c r="H3" s="33"/>
      <c r="I3" s="33"/>
      <c r="J3" s="33"/>
      <c r="K3" s="33"/>
    </row>
    <row r="4" spans="2:11" ht="21" customHeight="1">
      <c r="B4" s="34" t="s">
        <v>20</v>
      </c>
      <c r="C4" s="162" t="s">
        <v>21</v>
      </c>
      <c r="D4" s="163"/>
      <c r="E4" s="163"/>
      <c r="F4" s="163"/>
      <c r="G4" s="163"/>
      <c r="H4" s="164"/>
      <c r="I4" s="165" t="s">
        <v>22</v>
      </c>
      <c r="J4" s="166"/>
      <c r="K4" s="167"/>
    </row>
    <row r="5" spans="2:11" ht="27" customHeight="1" thickBot="1">
      <c r="B5" s="35" t="s">
        <v>23</v>
      </c>
      <c r="C5" s="36" t="s">
        <v>24</v>
      </c>
      <c r="D5" s="37" t="s">
        <v>25</v>
      </c>
      <c r="E5" s="37" t="s">
        <v>26</v>
      </c>
      <c r="F5" s="37" t="s">
        <v>27</v>
      </c>
      <c r="G5" s="38" t="s">
        <v>28</v>
      </c>
      <c r="H5" s="39" t="s">
        <v>29</v>
      </c>
      <c r="I5" s="36" t="s">
        <v>18</v>
      </c>
      <c r="J5" s="37" t="s">
        <v>30</v>
      </c>
      <c r="K5" s="40" t="s">
        <v>31</v>
      </c>
    </row>
    <row r="6" spans="2:12" ht="21" customHeight="1">
      <c r="B6" s="41" t="s">
        <v>32</v>
      </c>
      <c r="C6" s="42"/>
      <c r="D6" s="42"/>
      <c r="E6" s="42"/>
      <c r="F6" s="42"/>
      <c r="G6" s="42"/>
      <c r="H6" s="43">
        <v>0</v>
      </c>
      <c r="I6" s="44">
        <v>0</v>
      </c>
      <c r="J6" s="45">
        <v>0</v>
      </c>
      <c r="K6" s="45"/>
      <c r="L6" s="46"/>
    </row>
    <row r="7" spans="2:11" s="46" customFormat="1" ht="21" customHeight="1">
      <c r="B7" s="47" t="s">
        <v>33</v>
      </c>
      <c r="C7" s="42"/>
      <c r="D7" s="42"/>
      <c r="E7" s="42"/>
      <c r="F7" s="42"/>
      <c r="G7" s="42">
        <v>3409.18222037</v>
      </c>
      <c r="H7" s="43">
        <v>3409.18222037</v>
      </c>
      <c r="I7" s="44">
        <v>3409.18222037</v>
      </c>
      <c r="J7" s="45">
        <v>12.874863601522685</v>
      </c>
      <c r="K7" s="48">
        <v>43892.75608</v>
      </c>
    </row>
    <row r="8" spans="2:11" s="46" customFormat="1" ht="21" customHeight="1">
      <c r="B8" s="47" t="s">
        <v>34</v>
      </c>
      <c r="C8" s="42">
        <v>0</v>
      </c>
      <c r="D8" s="42">
        <v>0</v>
      </c>
      <c r="E8" s="42">
        <v>0</v>
      </c>
      <c r="F8" s="42">
        <v>0</v>
      </c>
      <c r="G8" s="42">
        <v>0.02126649</v>
      </c>
      <c r="H8" s="43">
        <v>0.02126649</v>
      </c>
      <c r="I8" s="44">
        <v>0.02126649</v>
      </c>
      <c r="J8" s="45">
        <v>87.15307509607838</v>
      </c>
      <c r="K8" s="48">
        <v>1.85344</v>
      </c>
    </row>
    <row r="9" spans="2:11" s="46" customFormat="1" ht="21" customHeight="1">
      <c r="B9" s="47" t="s">
        <v>35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3">
        <v>0</v>
      </c>
      <c r="I9" s="44">
        <v>0</v>
      </c>
      <c r="J9" s="45">
        <v>0</v>
      </c>
      <c r="K9" s="48">
        <v>0</v>
      </c>
    </row>
    <row r="10" spans="2:11" s="46" customFormat="1" ht="21" customHeight="1">
      <c r="B10" s="47" t="s">
        <v>36</v>
      </c>
      <c r="C10" s="42">
        <v>0</v>
      </c>
      <c r="D10" s="42">
        <v>0</v>
      </c>
      <c r="E10" s="42">
        <v>0</v>
      </c>
      <c r="F10" s="42">
        <v>0</v>
      </c>
      <c r="G10" s="42">
        <v>5.96956853</v>
      </c>
      <c r="H10" s="43">
        <v>5.96956853</v>
      </c>
      <c r="I10" s="44">
        <v>5.96956853</v>
      </c>
      <c r="J10" s="45">
        <v>63.68360763252682</v>
      </c>
      <c r="K10" s="48">
        <v>380.16365999999994</v>
      </c>
    </row>
    <row r="11" spans="2:11" s="46" customFormat="1" ht="21" customHeight="1">
      <c r="B11" s="47" t="s">
        <v>37</v>
      </c>
      <c r="C11" s="42">
        <v>0</v>
      </c>
      <c r="D11" s="42">
        <v>0</v>
      </c>
      <c r="E11" s="42">
        <v>989.7288015899999</v>
      </c>
      <c r="F11" s="42">
        <v>0</v>
      </c>
      <c r="G11" s="42">
        <v>0</v>
      </c>
      <c r="H11" s="43">
        <v>989.7288015899999</v>
      </c>
      <c r="I11" s="44">
        <v>989.7288015899999</v>
      </c>
      <c r="J11" s="45">
        <v>56.661069729312615</v>
      </c>
      <c r="K11" s="48">
        <v>56079.092639999995</v>
      </c>
    </row>
    <row r="12" spans="2:11" s="46" customFormat="1" ht="21" customHeight="1">
      <c r="B12" s="47" t="s">
        <v>38</v>
      </c>
      <c r="C12" s="42">
        <v>319.2601462</v>
      </c>
      <c r="D12" s="42">
        <v>220.01688473</v>
      </c>
      <c r="E12" s="42">
        <v>0</v>
      </c>
      <c r="F12" s="42">
        <v>0</v>
      </c>
      <c r="G12" s="42">
        <v>0</v>
      </c>
      <c r="H12" s="43">
        <v>539.27703093</v>
      </c>
      <c r="I12" s="44">
        <v>539.27703093</v>
      </c>
      <c r="J12" s="45">
        <v>57.368938014376184</v>
      </c>
      <c r="K12" s="48">
        <v>30937.75056</v>
      </c>
    </row>
    <row r="13" spans="2:11" s="46" customFormat="1" ht="21" customHeight="1">
      <c r="B13" s="47" t="s">
        <v>39</v>
      </c>
      <c r="C13" s="42">
        <v>0</v>
      </c>
      <c r="D13" s="42">
        <v>4.25358105</v>
      </c>
      <c r="E13" s="42">
        <v>0</v>
      </c>
      <c r="F13" s="42">
        <v>6.29634032</v>
      </c>
      <c r="G13" s="42">
        <v>416.10928271</v>
      </c>
      <c r="H13" s="43">
        <v>426.65920408</v>
      </c>
      <c r="I13" s="44">
        <v>426.65920408</v>
      </c>
      <c r="J13" s="45">
        <v>36.461219261739174</v>
      </c>
      <c r="K13" s="48">
        <v>15556.514790000001</v>
      </c>
    </row>
    <row r="14" spans="2:11" s="46" customFormat="1" ht="21" customHeight="1">
      <c r="B14" s="47" t="s">
        <v>40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3">
        <v>0</v>
      </c>
      <c r="I14" s="44">
        <v>0</v>
      </c>
      <c r="J14" s="45">
        <v>0</v>
      </c>
      <c r="K14" s="48">
        <v>0</v>
      </c>
    </row>
    <row r="15" spans="2:11" s="46" customFormat="1" ht="21" customHeight="1">
      <c r="B15" s="47" t="s">
        <v>41</v>
      </c>
      <c r="C15" s="42">
        <v>0</v>
      </c>
      <c r="D15" s="42">
        <v>0</v>
      </c>
      <c r="E15" s="42">
        <v>0</v>
      </c>
      <c r="F15" s="42">
        <v>0</v>
      </c>
      <c r="G15" s="42">
        <v>0.5238249100000001</v>
      </c>
      <c r="H15" s="43">
        <v>0.5238249100000001</v>
      </c>
      <c r="I15" s="44">
        <v>0.5238249100000001</v>
      </c>
      <c r="J15" s="45">
        <v>100.54235488724656</v>
      </c>
      <c r="K15" s="48">
        <v>52.66659</v>
      </c>
    </row>
    <row r="16" spans="2:11" s="46" customFormat="1" ht="21" customHeight="1">
      <c r="B16" s="47" t="s">
        <v>42</v>
      </c>
      <c r="C16" s="42">
        <v>301.61737552</v>
      </c>
      <c r="D16" s="42">
        <v>44.90680083999999</v>
      </c>
      <c r="E16" s="42">
        <v>0</v>
      </c>
      <c r="F16" s="42">
        <v>0</v>
      </c>
      <c r="G16" s="42">
        <v>0</v>
      </c>
      <c r="H16" s="43">
        <v>346.52417635999996</v>
      </c>
      <c r="I16" s="44">
        <v>346.52417635999996</v>
      </c>
      <c r="J16" s="45">
        <v>66.14046558237668</v>
      </c>
      <c r="K16" s="48">
        <v>22919.270360000002</v>
      </c>
    </row>
    <row r="17" spans="2:11" s="46" customFormat="1" ht="21" customHeight="1">
      <c r="B17" s="47" t="s">
        <v>43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3">
        <v>0</v>
      </c>
      <c r="I17" s="44">
        <v>0</v>
      </c>
      <c r="J17" s="45">
        <v>0</v>
      </c>
      <c r="K17" s="48">
        <v>0</v>
      </c>
    </row>
    <row r="18" spans="2:11" s="46" customFormat="1" ht="21" customHeight="1">
      <c r="B18" s="47" t="s">
        <v>44</v>
      </c>
      <c r="C18" s="42">
        <v>104.85376535</v>
      </c>
      <c r="D18" s="42">
        <v>202.10772626</v>
      </c>
      <c r="E18" s="42">
        <v>0</v>
      </c>
      <c r="F18" s="42">
        <v>0</v>
      </c>
      <c r="G18" s="42">
        <v>76.91446595000002</v>
      </c>
      <c r="H18" s="43">
        <v>383.87595756</v>
      </c>
      <c r="I18" s="44">
        <v>76.91446595000002</v>
      </c>
      <c r="J18" s="45">
        <v>271.79024988081574</v>
      </c>
      <c r="K18" s="48">
        <v>20904.60192</v>
      </c>
    </row>
    <row r="19" spans="2:11" s="46" customFormat="1" ht="21" customHeight="1">
      <c r="B19" s="47" t="s">
        <v>45</v>
      </c>
      <c r="C19" s="42">
        <v>701.61581076</v>
      </c>
      <c r="D19" s="42">
        <v>0</v>
      </c>
      <c r="E19" s="42">
        <v>0</v>
      </c>
      <c r="F19" s="42">
        <v>0</v>
      </c>
      <c r="G19" s="42">
        <v>0</v>
      </c>
      <c r="H19" s="43">
        <v>701.61581076</v>
      </c>
      <c r="I19" s="44">
        <v>701.61581076</v>
      </c>
      <c r="J19" s="45">
        <v>47.833138599950885</v>
      </c>
      <c r="K19" s="48">
        <v>33560.486319999996</v>
      </c>
    </row>
    <row r="20" spans="2:11" s="46" customFormat="1" ht="21" customHeight="1">
      <c r="B20" s="47" t="s">
        <v>46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3">
        <v>0</v>
      </c>
      <c r="I20" s="44">
        <v>0</v>
      </c>
      <c r="J20" s="49">
        <v>0</v>
      </c>
      <c r="K20" s="50">
        <v>0</v>
      </c>
    </row>
    <row r="21" spans="2:11" s="46" customFormat="1" ht="21" customHeight="1">
      <c r="B21" s="47" t="s">
        <v>47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3">
        <v>0</v>
      </c>
      <c r="I21" s="44">
        <v>0</v>
      </c>
      <c r="J21" s="49">
        <v>0</v>
      </c>
      <c r="K21" s="49">
        <v>0</v>
      </c>
    </row>
    <row r="22" spans="2:11" ht="21" customHeight="1">
      <c r="B22" s="51" t="s">
        <v>48</v>
      </c>
      <c r="C22" s="52">
        <v>1427.3470978300002</v>
      </c>
      <c r="D22" s="53">
        <v>471.28499287999995</v>
      </c>
      <c r="E22" s="53">
        <v>989.7288015899999</v>
      </c>
      <c r="F22" s="53">
        <v>6.29634032</v>
      </c>
      <c r="G22" s="54">
        <v>3908.72062896</v>
      </c>
      <c r="H22" s="55">
        <v>6803.377861579999</v>
      </c>
      <c r="I22" s="56">
        <v>6496.416369969999</v>
      </c>
      <c r="J22" s="45">
        <v>34.52444295238973</v>
      </c>
      <c r="K22" s="57">
        <v>224285.15636</v>
      </c>
    </row>
    <row r="23" spans="2:13" s="63" customFormat="1" ht="21" customHeight="1">
      <c r="B23" s="58"/>
      <c r="C23" s="59"/>
      <c r="D23" s="59"/>
      <c r="E23" s="59"/>
      <c r="F23" s="59"/>
      <c r="G23" s="59"/>
      <c r="H23" s="59"/>
      <c r="I23" s="60"/>
      <c r="J23" s="61"/>
      <c r="K23" s="62"/>
      <c r="M23" s="63" t="s">
        <v>49</v>
      </c>
    </row>
    <row r="24" spans="2:11" ht="39" customHeight="1">
      <c r="B24" s="64" t="s">
        <v>23</v>
      </c>
      <c r="C24" s="65" t="s">
        <v>50</v>
      </c>
      <c r="D24" s="66" t="s">
        <v>51</v>
      </c>
      <c r="E24" s="66" t="s">
        <v>27</v>
      </c>
      <c r="F24" s="66" t="s">
        <v>52</v>
      </c>
      <c r="G24" s="67" t="s">
        <v>28</v>
      </c>
      <c r="H24" s="68" t="s">
        <v>29</v>
      </c>
      <c r="I24" s="69" t="s">
        <v>18</v>
      </c>
      <c r="J24" s="70" t="s">
        <v>30</v>
      </c>
      <c r="K24" s="71" t="s">
        <v>31</v>
      </c>
    </row>
    <row r="25" spans="2:11" ht="21" customHeight="1">
      <c r="B25" s="72" t="s">
        <v>53</v>
      </c>
      <c r="C25" s="73">
        <v>0</v>
      </c>
      <c r="D25" s="74">
        <v>0</v>
      </c>
      <c r="E25" s="74">
        <v>0</v>
      </c>
      <c r="F25" s="74">
        <v>0</v>
      </c>
      <c r="G25" s="75">
        <v>0</v>
      </c>
      <c r="H25" s="76">
        <v>0</v>
      </c>
      <c r="I25" s="77">
        <v>0</v>
      </c>
      <c r="J25" s="78">
        <v>0</v>
      </c>
      <c r="K25" s="79">
        <v>0</v>
      </c>
    </row>
    <row r="26" spans="2:11" ht="21" customHeight="1">
      <c r="B26" s="72" t="s">
        <v>54</v>
      </c>
      <c r="C26" s="73">
        <v>0.631099944787597</v>
      </c>
      <c r="D26" s="74">
        <v>0.15306086000000002</v>
      </c>
      <c r="E26" s="74">
        <v>4.97881145813887</v>
      </c>
      <c r="F26" s="74">
        <v>0</v>
      </c>
      <c r="G26" s="42">
        <v>0.05898762000000257</v>
      </c>
      <c r="H26" s="43">
        <v>5.82195988292647</v>
      </c>
      <c r="I26" s="77">
        <v>0.05898762000000257</v>
      </c>
      <c r="J26" s="78">
        <v>24384.341324500587</v>
      </c>
      <c r="K26" s="79">
        <v>1438.37426</v>
      </c>
    </row>
    <row r="27" spans="2:11" ht="21" customHeight="1">
      <c r="B27" s="51" t="s">
        <v>48</v>
      </c>
      <c r="C27" s="52">
        <v>0.631099944787597</v>
      </c>
      <c r="D27" s="53">
        <v>0.15306086000000002</v>
      </c>
      <c r="E27" s="53">
        <v>4.97881145813887</v>
      </c>
      <c r="F27" s="53">
        <v>0</v>
      </c>
      <c r="G27" s="54">
        <v>0.05898762000000257</v>
      </c>
      <c r="H27" s="80">
        <v>5.82195988292647</v>
      </c>
      <c r="I27" s="56">
        <v>0.05898762000000257</v>
      </c>
      <c r="J27" s="81">
        <v>24384.341324500587</v>
      </c>
      <c r="K27" s="57">
        <v>1438.37426</v>
      </c>
    </row>
    <row r="28" spans="2:11" s="63" customFormat="1" ht="17.25">
      <c r="B28" s="58"/>
      <c r="C28" s="59"/>
      <c r="D28" s="59"/>
      <c r="E28" s="59"/>
      <c r="F28" s="59"/>
      <c r="G28" s="59"/>
      <c r="H28" s="59"/>
      <c r="I28" s="60"/>
      <c r="J28" s="61"/>
      <c r="K28" s="62"/>
    </row>
    <row r="29" spans="2:11" ht="38.25" customHeight="1">
      <c r="B29" s="64" t="s">
        <v>23</v>
      </c>
      <c r="C29" s="65" t="s">
        <v>50</v>
      </c>
      <c r="D29" s="66" t="s">
        <v>51</v>
      </c>
      <c r="E29" s="66" t="s">
        <v>27</v>
      </c>
      <c r="F29" s="66" t="s">
        <v>52</v>
      </c>
      <c r="G29" s="67" t="s">
        <v>28</v>
      </c>
      <c r="H29" s="68" t="s">
        <v>29</v>
      </c>
      <c r="I29" s="69" t="s">
        <v>18</v>
      </c>
      <c r="J29" s="70" t="s">
        <v>30</v>
      </c>
      <c r="K29" s="71" t="s">
        <v>31</v>
      </c>
    </row>
    <row r="30" spans="2:11" ht="21" customHeight="1">
      <c r="B30" s="72" t="s">
        <v>55</v>
      </c>
      <c r="C30" s="73">
        <v>0.4117653820978959</v>
      </c>
      <c r="D30" s="74">
        <v>0.022883019999999997</v>
      </c>
      <c r="E30" s="74">
        <v>0.11279601568615727</v>
      </c>
      <c r="F30" s="74">
        <v>0</v>
      </c>
      <c r="G30" s="75">
        <v>0</v>
      </c>
      <c r="H30" s="76">
        <v>0.5474444177840532</v>
      </c>
      <c r="I30" s="77">
        <v>0.5474444177840532</v>
      </c>
      <c r="J30" s="78">
        <v>238.96539219366707</v>
      </c>
      <c r="K30" s="79">
        <v>130.82027</v>
      </c>
    </row>
    <row r="31" spans="2:11" ht="21" customHeight="1" thickBot="1">
      <c r="B31" s="82" t="s">
        <v>48</v>
      </c>
      <c r="C31" s="83">
        <v>0.4117653820978959</v>
      </c>
      <c r="D31" s="84">
        <v>0.022883019999999997</v>
      </c>
      <c r="E31" s="84">
        <v>0.11279601568615727</v>
      </c>
      <c r="F31" s="84">
        <v>0</v>
      </c>
      <c r="G31" s="85">
        <v>0</v>
      </c>
      <c r="H31" s="86">
        <v>0.5474444177840532</v>
      </c>
      <c r="I31" s="87">
        <v>0.5474444177840532</v>
      </c>
      <c r="J31" s="88">
        <v>238.96539219366707</v>
      </c>
      <c r="K31" s="89">
        <v>130.82027</v>
      </c>
    </row>
    <row r="32" spans="2:11" s="63" customFormat="1" ht="21" customHeight="1" thickBot="1">
      <c r="B32" s="90"/>
      <c r="C32" s="91"/>
      <c r="D32" s="91"/>
      <c r="E32" s="91"/>
      <c r="F32" s="91"/>
      <c r="G32" s="91"/>
      <c r="H32" s="92"/>
      <c r="I32" s="93"/>
      <c r="J32" s="94"/>
      <c r="K32" s="95"/>
    </row>
    <row r="33" spans="2:11" ht="21" customHeight="1" thickBot="1" thickTop="1">
      <c r="B33" s="168" t="s">
        <v>56</v>
      </c>
      <c r="C33" s="168"/>
      <c r="D33" s="168"/>
      <c r="E33" s="168"/>
      <c r="F33" s="168"/>
      <c r="G33" s="168"/>
      <c r="H33" s="168"/>
      <c r="I33" s="96">
        <v>6497.022802007783</v>
      </c>
      <c r="J33" s="97">
        <v>34.762745610220726</v>
      </c>
      <c r="K33" s="96">
        <v>225854.35089</v>
      </c>
    </row>
    <row r="34" spans="2:11" ht="21" customHeight="1" thickBot="1" thickTop="1">
      <c r="B34" s="98"/>
      <c r="C34" s="33"/>
      <c r="D34" s="33"/>
      <c r="E34" s="33"/>
      <c r="F34" s="33"/>
      <c r="G34" s="33"/>
      <c r="H34" s="33"/>
      <c r="I34" s="33"/>
      <c r="J34" s="33"/>
      <c r="K34" s="33"/>
    </row>
    <row r="35" spans="2:11" ht="21" customHeight="1">
      <c r="B35" s="34" t="s">
        <v>57</v>
      </c>
      <c r="C35" s="162" t="s">
        <v>21</v>
      </c>
      <c r="D35" s="163"/>
      <c r="E35" s="163"/>
      <c r="F35" s="163"/>
      <c r="G35" s="163"/>
      <c r="H35" s="164"/>
      <c r="I35" s="169" t="s">
        <v>22</v>
      </c>
      <c r="J35" s="170"/>
      <c r="K35" s="171"/>
    </row>
    <row r="36" spans="2:11" s="106" customFormat="1" ht="21" customHeight="1" thickBot="1">
      <c r="B36" s="99" t="s">
        <v>23</v>
      </c>
      <c r="C36" s="100" t="s">
        <v>24</v>
      </c>
      <c r="D36" s="101" t="s">
        <v>25</v>
      </c>
      <c r="E36" s="101" t="s">
        <v>58</v>
      </c>
      <c r="F36" s="101" t="s">
        <v>59</v>
      </c>
      <c r="G36" s="102" t="s">
        <v>28</v>
      </c>
      <c r="H36" s="103" t="s">
        <v>29</v>
      </c>
      <c r="I36" s="104" t="s">
        <v>18</v>
      </c>
      <c r="J36" s="101" t="s">
        <v>30</v>
      </c>
      <c r="K36" s="105" t="s">
        <v>31</v>
      </c>
    </row>
    <row r="37" spans="2:21" ht="21" customHeight="1">
      <c r="B37" s="107" t="s">
        <v>60</v>
      </c>
      <c r="C37" s="108">
        <v>2775.652086890002</v>
      </c>
      <c r="D37" s="109">
        <v>397.51965316999997</v>
      </c>
      <c r="E37" s="110">
        <v>0</v>
      </c>
      <c r="F37" s="42">
        <v>0</v>
      </c>
      <c r="G37" s="109">
        <v>0.9467707999979211</v>
      </c>
      <c r="H37" s="111">
        <v>3174.11851086</v>
      </c>
      <c r="I37" s="112">
        <v>3174.11851086</v>
      </c>
      <c r="J37" s="113">
        <v>56.15183030412732</v>
      </c>
      <c r="K37" s="48">
        <v>178232.56398700003</v>
      </c>
      <c r="N37" s="114"/>
      <c r="O37" s="114"/>
      <c r="P37" s="114"/>
      <c r="Q37" s="114"/>
      <c r="R37" s="114"/>
      <c r="S37" s="114"/>
      <c r="T37" s="114"/>
      <c r="U37" s="114"/>
    </row>
    <row r="38" spans="2:21" s="46" customFormat="1" ht="21" customHeight="1">
      <c r="B38" s="107" t="s">
        <v>34</v>
      </c>
      <c r="C38" s="115">
        <v>0</v>
      </c>
      <c r="D38" s="116">
        <v>0</v>
      </c>
      <c r="E38" s="116">
        <v>0</v>
      </c>
      <c r="F38" s="116">
        <v>0</v>
      </c>
      <c r="G38" s="116">
        <v>4.05338922</v>
      </c>
      <c r="H38" s="111">
        <v>4.05338922</v>
      </c>
      <c r="I38" s="117">
        <v>4.05338922</v>
      </c>
      <c r="J38" s="49">
        <v>50.14357861246793</v>
      </c>
      <c r="K38" s="48">
        <v>203.25144100000003</v>
      </c>
      <c r="N38" s="63"/>
      <c r="O38" s="63"/>
      <c r="P38" s="63"/>
      <c r="Q38" s="63"/>
      <c r="R38" s="63"/>
      <c r="S38" s="63"/>
      <c r="T38" s="63"/>
      <c r="U38" s="63"/>
    </row>
    <row r="39" spans="2:21" s="46" customFormat="1" ht="21" customHeight="1">
      <c r="B39" s="107" t="s">
        <v>35</v>
      </c>
      <c r="C39" s="115">
        <v>0</v>
      </c>
      <c r="D39" s="116">
        <v>0</v>
      </c>
      <c r="E39" s="116">
        <v>0</v>
      </c>
      <c r="F39" s="116">
        <v>0</v>
      </c>
      <c r="G39" s="116">
        <v>73.68507930999999</v>
      </c>
      <c r="H39" s="111">
        <v>73.68507930999999</v>
      </c>
      <c r="I39" s="117">
        <v>73.68507930999999</v>
      </c>
      <c r="J39" s="49">
        <v>52.03507298769575</v>
      </c>
      <c r="K39" s="48">
        <v>3834.2084799999993</v>
      </c>
      <c r="N39" s="63"/>
      <c r="O39" s="63"/>
      <c r="P39" s="63"/>
      <c r="Q39" s="63"/>
      <c r="R39" s="63"/>
      <c r="S39" s="63"/>
      <c r="T39" s="63"/>
      <c r="U39" s="63"/>
    </row>
    <row r="40" spans="2:21" s="46" customFormat="1" ht="21" customHeight="1">
      <c r="B40" s="107" t="s">
        <v>36</v>
      </c>
      <c r="C40" s="115">
        <v>0</v>
      </c>
      <c r="D40" s="116">
        <v>0</v>
      </c>
      <c r="E40" s="116">
        <v>0</v>
      </c>
      <c r="F40" s="116">
        <v>0</v>
      </c>
      <c r="G40" s="116">
        <v>239.61372568</v>
      </c>
      <c r="H40" s="111">
        <v>239.61372568</v>
      </c>
      <c r="I40" s="117">
        <v>239.61372568</v>
      </c>
      <c r="J40" s="49">
        <v>46.56323810890631</v>
      </c>
      <c r="K40" s="48">
        <v>11157.190963</v>
      </c>
      <c r="N40" s="63"/>
      <c r="O40" s="63"/>
      <c r="P40" s="63"/>
      <c r="Q40" s="63"/>
      <c r="R40" s="63"/>
      <c r="S40" s="63"/>
      <c r="T40" s="63"/>
      <c r="U40" s="63"/>
    </row>
    <row r="41" spans="2:21" s="46" customFormat="1" ht="21" customHeight="1">
      <c r="B41" s="107" t="s">
        <v>61</v>
      </c>
      <c r="C41" s="116">
        <v>44.59575405</v>
      </c>
      <c r="D41" s="116">
        <v>67.99707004999999</v>
      </c>
      <c r="E41" s="116">
        <v>6.00018196</v>
      </c>
      <c r="F41" s="116">
        <v>0</v>
      </c>
      <c r="G41" s="116">
        <v>0</v>
      </c>
      <c r="H41" s="111">
        <v>118.59300606</v>
      </c>
      <c r="I41" s="117">
        <v>118.59300606</v>
      </c>
      <c r="J41" s="49">
        <v>79.85328844104687</v>
      </c>
      <c r="K41" s="48">
        <v>9470.041519999999</v>
      </c>
      <c r="N41" s="63"/>
      <c r="O41" s="63"/>
      <c r="P41" s="63"/>
      <c r="Q41" s="63"/>
      <c r="R41" s="63"/>
      <c r="S41" s="63"/>
      <c r="T41" s="63"/>
      <c r="U41" s="63"/>
    </row>
    <row r="42" spans="2:21" s="46" customFormat="1" ht="21" customHeight="1">
      <c r="B42" s="107" t="s">
        <v>62</v>
      </c>
      <c r="C42" s="116">
        <v>48.853618589999996</v>
      </c>
      <c r="D42" s="116">
        <v>225.42854912999996</v>
      </c>
      <c r="E42" s="116">
        <v>0</v>
      </c>
      <c r="F42" s="116">
        <v>0</v>
      </c>
      <c r="G42" s="116">
        <v>0</v>
      </c>
      <c r="H42" s="111">
        <v>274.28216771999996</v>
      </c>
      <c r="I42" s="117">
        <v>274.28216771999996</v>
      </c>
      <c r="J42" s="49">
        <v>72.16273104639295</v>
      </c>
      <c r="K42" s="48">
        <v>19792.9503</v>
      </c>
      <c r="N42" s="63"/>
      <c r="O42" s="63"/>
      <c r="P42" s="63"/>
      <c r="Q42" s="63"/>
      <c r="R42" s="63"/>
      <c r="S42" s="63"/>
      <c r="T42" s="63"/>
      <c r="U42" s="63"/>
    </row>
    <row r="43" spans="2:21" s="46" customFormat="1" ht="21" customHeight="1">
      <c r="B43" s="107" t="s">
        <v>63</v>
      </c>
      <c r="C43" s="115">
        <v>0</v>
      </c>
      <c r="D43" s="116">
        <v>0</v>
      </c>
      <c r="E43" s="116">
        <v>29.22252859</v>
      </c>
      <c r="F43" s="116">
        <v>0</v>
      </c>
      <c r="G43" s="116">
        <v>0</v>
      </c>
      <c r="H43" s="111">
        <v>29.22252859</v>
      </c>
      <c r="I43" s="117">
        <v>29.22252859</v>
      </c>
      <c r="J43" s="49">
        <v>71.621010261111</v>
      </c>
      <c r="K43" s="48">
        <v>2092.9470199999996</v>
      </c>
      <c r="N43" s="63"/>
      <c r="O43" s="63"/>
      <c r="P43" s="63"/>
      <c r="Q43" s="63"/>
      <c r="R43" s="63"/>
      <c r="S43" s="63"/>
      <c r="T43" s="63"/>
      <c r="U43" s="63"/>
    </row>
    <row r="44" spans="2:21" s="46" customFormat="1" ht="21" customHeight="1">
      <c r="B44" s="107" t="s">
        <v>64</v>
      </c>
      <c r="C44" s="115">
        <v>0</v>
      </c>
      <c r="D44" s="116">
        <v>0</v>
      </c>
      <c r="E44" s="116">
        <v>0</v>
      </c>
      <c r="F44" s="116">
        <v>0</v>
      </c>
      <c r="G44" s="116">
        <v>0</v>
      </c>
      <c r="H44" s="111">
        <v>0</v>
      </c>
      <c r="I44" s="117"/>
      <c r="J44" s="49">
        <v>0</v>
      </c>
      <c r="K44" s="48">
        <v>0</v>
      </c>
      <c r="N44" s="63"/>
      <c r="O44" s="63"/>
      <c r="P44" s="63"/>
      <c r="Q44" s="63"/>
      <c r="R44" s="63"/>
      <c r="S44" s="63"/>
      <c r="T44" s="63"/>
      <c r="U44" s="63"/>
    </row>
    <row r="45" spans="2:21" s="46" customFormat="1" ht="21" customHeight="1">
      <c r="B45" s="107" t="s">
        <v>65</v>
      </c>
      <c r="C45" s="115">
        <v>0</v>
      </c>
      <c r="D45" s="116">
        <v>0</v>
      </c>
      <c r="E45" s="116">
        <v>220.07649506</v>
      </c>
      <c r="F45" s="116">
        <v>0</v>
      </c>
      <c r="G45" s="116">
        <v>0</v>
      </c>
      <c r="H45" s="111">
        <v>220.07649506</v>
      </c>
      <c r="I45" s="117">
        <v>220.07649506</v>
      </c>
      <c r="J45" s="49">
        <v>75.46710808654042</v>
      </c>
      <c r="K45" s="48">
        <v>16608.53664</v>
      </c>
      <c r="N45" s="63"/>
      <c r="O45" s="63"/>
      <c r="P45" s="63"/>
      <c r="Q45" s="63"/>
      <c r="R45" s="63"/>
      <c r="S45" s="63"/>
      <c r="T45" s="63"/>
      <c r="U45" s="63"/>
    </row>
    <row r="46" spans="2:21" s="46" customFormat="1" ht="21" customHeight="1">
      <c r="B46" s="107" t="s">
        <v>66</v>
      </c>
      <c r="C46" s="116">
        <v>175.24802988</v>
      </c>
      <c r="D46" s="116">
        <v>1741.8790447400002</v>
      </c>
      <c r="E46" s="116">
        <v>14.30415819</v>
      </c>
      <c r="F46" s="116">
        <v>0</v>
      </c>
      <c r="G46" s="116">
        <v>0</v>
      </c>
      <c r="H46" s="111">
        <v>1931.4312328100002</v>
      </c>
      <c r="I46" s="117">
        <v>1931.4312328100002</v>
      </c>
      <c r="J46" s="49">
        <v>73.87220419047438</v>
      </c>
      <c r="K46" s="48">
        <v>142679.08241</v>
      </c>
      <c r="N46" s="63"/>
      <c r="O46" s="63"/>
      <c r="P46" s="63"/>
      <c r="Q46" s="63"/>
      <c r="R46" s="63"/>
      <c r="S46" s="63"/>
      <c r="T46" s="63"/>
      <c r="U46" s="63"/>
    </row>
    <row r="47" spans="2:21" s="46" customFormat="1" ht="21" customHeight="1">
      <c r="B47" s="107" t="s">
        <v>67</v>
      </c>
      <c r="C47" s="115">
        <v>0</v>
      </c>
      <c r="D47" s="116">
        <v>0</v>
      </c>
      <c r="E47" s="116">
        <v>523.4203875199998</v>
      </c>
      <c r="F47" s="116">
        <v>0</v>
      </c>
      <c r="G47" s="116">
        <v>67.5569902</v>
      </c>
      <c r="H47" s="111">
        <v>590.9773777199998</v>
      </c>
      <c r="I47" s="117">
        <v>590.9773777199998</v>
      </c>
      <c r="J47" s="49">
        <v>77.68630989417024</v>
      </c>
      <c r="K47" s="48">
        <v>45910.851706</v>
      </c>
      <c r="N47" s="63"/>
      <c r="O47" s="63"/>
      <c r="P47" s="63"/>
      <c r="Q47" s="63"/>
      <c r="R47" s="63"/>
      <c r="S47" s="63"/>
      <c r="T47" s="63"/>
      <c r="U47" s="63"/>
    </row>
    <row r="48" spans="2:21" s="46" customFormat="1" ht="21" customHeight="1">
      <c r="B48" s="107" t="s">
        <v>68</v>
      </c>
      <c r="C48" s="115">
        <v>0</v>
      </c>
      <c r="D48" s="116">
        <v>0</v>
      </c>
      <c r="E48" s="116">
        <v>0</v>
      </c>
      <c r="F48" s="116">
        <v>0</v>
      </c>
      <c r="G48" s="116">
        <v>2.9143367196144956</v>
      </c>
      <c r="H48" s="111">
        <v>2.9143367196144956</v>
      </c>
      <c r="I48" s="117">
        <v>2.9143367196144956</v>
      </c>
      <c r="J48" s="49">
        <v>117.50645753977916</v>
      </c>
      <c r="K48" s="48">
        <v>342.453384</v>
      </c>
      <c r="N48" s="63"/>
      <c r="O48" s="63"/>
      <c r="P48" s="63"/>
      <c r="Q48" s="63"/>
      <c r="R48" s="63"/>
      <c r="S48" s="63"/>
      <c r="T48" s="63"/>
      <c r="U48" s="63"/>
    </row>
    <row r="49" spans="2:21" ht="21" customHeight="1">
      <c r="B49" s="107" t="s">
        <v>69</v>
      </c>
      <c r="C49" s="115">
        <v>0</v>
      </c>
      <c r="D49" s="116">
        <v>0</v>
      </c>
      <c r="E49" s="116">
        <v>0</v>
      </c>
      <c r="F49" s="116">
        <v>0</v>
      </c>
      <c r="G49" s="116">
        <v>0</v>
      </c>
      <c r="H49" s="111">
        <v>0</v>
      </c>
      <c r="I49" s="117">
        <v>0</v>
      </c>
      <c r="J49" s="49">
        <v>0</v>
      </c>
      <c r="K49" s="48">
        <v>0</v>
      </c>
      <c r="N49" s="114"/>
      <c r="O49" s="114"/>
      <c r="P49" s="114"/>
      <c r="Q49" s="114"/>
      <c r="R49" s="114"/>
      <c r="S49" s="114"/>
      <c r="T49" s="114"/>
      <c r="U49" s="114"/>
    </row>
    <row r="50" spans="2:21" ht="21" customHeight="1">
      <c r="B50" s="107" t="s">
        <v>70</v>
      </c>
      <c r="C50" s="115">
        <v>0</v>
      </c>
      <c r="D50" s="116">
        <v>0</v>
      </c>
      <c r="E50" s="116">
        <v>0</v>
      </c>
      <c r="F50" s="116">
        <v>0</v>
      </c>
      <c r="G50" s="116">
        <v>0</v>
      </c>
      <c r="H50" s="111">
        <v>0</v>
      </c>
      <c r="I50" s="117">
        <v>0</v>
      </c>
      <c r="J50" s="49">
        <v>0</v>
      </c>
      <c r="K50" s="48">
        <v>0</v>
      </c>
      <c r="N50" s="114"/>
      <c r="O50" s="114"/>
      <c r="P50" s="114"/>
      <c r="Q50" s="114"/>
      <c r="R50" s="114"/>
      <c r="S50" s="114"/>
      <c r="T50" s="114"/>
      <c r="U50" s="114"/>
    </row>
    <row r="51" spans="2:21" ht="21" customHeight="1">
      <c r="B51" s="107" t="s">
        <v>47</v>
      </c>
      <c r="C51" s="115">
        <v>0</v>
      </c>
      <c r="D51" s="116">
        <v>0</v>
      </c>
      <c r="E51" s="116">
        <v>0</v>
      </c>
      <c r="F51" s="116">
        <v>0</v>
      </c>
      <c r="G51" s="116">
        <v>0</v>
      </c>
      <c r="H51" s="111">
        <v>0</v>
      </c>
      <c r="I51" s="117">
        <v>0</v>
      </c>
      <c r="J51" s="49">
        <v>0</v>
      </c>
      <c r="K51" s="48">
        <v>0</v>
      </c>
      <c r="N51" s="114"/>
      <c r="O51" s="114"/>
      <c r="P51" s="114"/>
      <c r="Q51" s="114"/>
      <c r="R51" s="114"/>
      <c r="S51" s="114"/>
      <c r="T51" s="114"/>
      <c r="U51" s="114"/>
    </row>
    <row r="52" spans="2:21" ht="21" customHeight="1">
      <c r="B52" s="118" t="s">
        <v>48</v>
      </c>
      <c r="C52" s="119">
        <v>3044.349489410002</v>
      </c>
      <c r="D52" s="120">
        <v>2432.82431709</v>
      </c>
      <c r="E52" s="120">
        <v>793.0237513199999</v>
      </c>
      <c r="F52" s="120">
        <v>0</v>
      </c>
      <c r="G52" s="120">
        <v>388.77029192961237</v>
      </c>
      <c r="H52" s="121">
        <v>6658.967849749614</v>
      </c>
      <c r="I52" s="122">
        <v>6658.967849749614</v>
      </c>
      <c r="J52" s="49">
        <v>64.62324005171173</v>
      </c>
      <c r="K52" s="123">
        <v>430324.077851</v>
      </c>
      <c r="N52" s="114"/>
      <c r="O52" s="114"/>
      <c r="P52" s="114"/>
      <c r="Q52" s="114"/>
      <c r="R52" s="114"/>
      <c r="S52" s="114"/>
      <c r="T52" s="114"/>
      <c r="U52" s="114"/>
    </row>
    <row r="53" spans="2:21" ht="35.25" customHeight="1">
      <c r="B53" s="124"/>
      <c r="C53" s="125"/>
      <c r="D53" s="125"/>
      <c r="E53" s="125"/>
      <c r="F53" s="125"/>
      <c r="G53" s="125"/>
      <c r="H53" s="125"/>
      <c r="I53" s="125"/>
      <c r="J53" s="125"/>
      <c r="K53" s="126"/>
      <c r="N53" s="114"/>
      <c r="O53" s="114"/>
      <c r="P53" s="114"/>
      <c r="Q53" s="114"/>
      <c r="R53" s="114"/>
      <c r="S53" s="114"/>
      <c r="T53" s="114"/>
      <c r="U53" s="114"/>
    </row>
    <row r="54" spans="2:21" ht="32.25" customHeight="1">
      <c r="B54" s="127" t="s">
        <v>23</v>
      </c>
      <c r="C54" s="65" t="s">
        <v>50</v>
      </c>
      <c r="D54" s="66" t="s">
        <v>51</v>
      </c>
      <c r="E54" s="66" t="s">
        <v>27</v>
      </c>
      <c r="F54" s="66" t="s">
        <v>52</v>
      </c>
      <c r="G54" s="128" t="s">
        <v>28</v>
      </c>
      <c r="H54" s="129" t="s">
        <v>29</v>
      </c>
      <c r="I54" s="130" t="s">
        <v>18</v>
      </c>
      <c r="J54" s="66" t="s">
        <v>30</v>
      </c>
      <c r="K54" s="131" t="s">
        <v>31</v>
      </c>
      <c r="N54" s="114"/>
      <c r="O54" s="114"/>
      <c r="P54" s="114"/>
      <c r="Q54" s="114"/>
      <c r="R54" s="114"/>
      <c r="S54" s="114"/>
      <c r="T54" s="114"/>
      <c r="U54" s="114"/>
    </row>
    <row r="55" spans="2:21" ht="21" customHeight="1">
      <c r="B55" s="127" t="s">
        <v>53</v>
      </c>
      <c r="C55" s="116">
        <v>13.911398010000003</v>
      </c>
      <c r="D55" s="116">
        <v>17.546483360000003</v>
      </c>
      <c r="E55" s="116">
        <v>21.56234644</v>
      </c>
      <c r="F55" s="116">
        <v>0</v>
      </c>
      <c r="G55" s="116">
        <v>2.5120792194587906</v>
      </c>
      <c r="H55" s="43">
        <v>55.5323070294588</v>
      </c>
      <c r="I55" s="117">
        <v>55.5323070294588</v>
      </c>
      <c r="J55" s="49">
        <v>125.04619796033849</v>
      </c>
      <c r="K55" s="116">
        <v>6944.103858000001</v>
      </c>
      <c r="N55" s="114"/>
      <c r="O55" s="114"/>
      <c r="P55" s="114"/>
      <c r="Q55" s="114"/>
      <c r="R55" s="114"/>
      <c r="S55" s="114"/>
      <c r="T55" s="114"/>
      <c r="U55" s="114"/>
    </row>
    <row r="56" spans="2:21" ht="21" customHeight="1">
      <c r="B56" s="107" t="s">
        <v>54</v>
      </c>
      <c r="C56" s="132">
        <v>0</v>
      </c>
      <c r="D56" s="116">
        <v>3.9771005617513837</v>
      </c>
      <c r="E56" s="116">
        <v>0.4350339854756368</v>
      </c>
      <c r="F56" s="116">
        <v>13.02246119349669</v>
      </c>
      <c r="G56" s="133">
        <v>36.23413103512779</v>
      </c>
      <c r="H56" s="43">
        <v>53.668726775851496</v>
      </c>
      <c r="I56" s="117">
        <v>53.668726775851496</v>
      </c>
      <c r="J56" s="49">
        <v>323.18301401933735</v>
      </c>
      <c r="K56" s="116">
        <v>17344.820878</v>
      </c>
      <c r="N56" s="114"/>
      <c r="O56" s="114"/>
      <c r="P56" s="114"/>
      <c r="Q56" s="114"/>
      <c r="R56" s="114"/>
      <c r="S56" s="114"/>
      <c r="T56" s="114"/>
      <c r="U56" s="114"/>
    </row>
    <row r="57" spans="2:11" s="63" customFormat="1" ht="21" customHeight="1">
      <c r="B57" s="118" t="s">
        <v>48</v>
      </c>
      <c r="C57" s="134">
        <v>13.911398010000003</v>
      </c>
      <c r="D57" s="120">
        <v>21.52358392175139</v>
      </c>
      <c r="E57" s="120">
        <v>21.997380425475637</v>
      </c>
      <c r="F57" s="120">
        <v>13.02246119349669</v>
      </c>
      <c r="G57" s="135">
        <v>38.74621025458658</v>
      </c>
      <c r="H57" s="136">
        <v>109.20103380531029</v>
      </c>
      <c r="I57" s="122">
        <v>109.20103380531029</v>
      </c>
      <c r="J57" s="137">
        <v>222.42394499033458</v>
      </c>
      <c r="K57" s="123">
        <v>24288.924736</v>
      </c>
    </row>
    <row r="58" spans="2:21" ht="36" customHeight="1">
      <c r="B58" s="138"/>
      <c r="C58" s="91"/>
      <c r="D58" s="91"/>
      <c r="E58" s="91"/>
      <c r="F58" s="91"/>
      <c r="G58" s="91"/>
      <c r="H58" s="91"/>
      <c r="I58" s="33"/>
      <c r="J58" s="94"/>
      <c r="K58" s="139"/>
      <c r="N58" s="114"/>
      <c r="O58" s="114"/>
      <c r="P58" s="114"/>
      <c r="Q58" s="114"/>
      <c r="R58" s="114"/>
      <c r="S58" s="114"/>
      <c r="T58" s="114"/>
      <c r="U58" s="114"/>
    </row>
    <row r="59" spans="2:21" ht="37.5" customHeight="1">
      <c r="B59" s="140" t="s">
        <v>23</v>
      </c>
      <c r="C59" s="65" t="s">
        <v>50</v>
      </c>
      <c r="D59" s="66" t="s">
        <v>51</v>
      </c>
      <c r="E59" s="66" t="s">
        <v>27</v>
      </c>
      <c r="F59" s="66" t="s">
        <v>52</v>
      </c>
      <c r="G59" s="67" t="s">
        <v>28</v>
      </c>
      <c r="H59" s="141" t="s">
        <v>29</v>
      </c>
      <c r="I59" s="142" t="s">
        <v>18</v>
      </c>
      <c r="J59" s="70" t="s">
        <v>30</v>
      </c>
      <c r="K59" s="71" t="s">
        <v>31</v>
      </c>
      <c r="N59" s="114"/>
      <c r="O59" s="114"/>
      <c r="P59" s="114"/>
      <c r="Q59" s="114"/>
      <c r="R59" s="114"/>
      <c r="S59" s="114"/>
      <c r="T59" s="114"/>
      <c r="U59" s="114"/>
    </row>
    <row r="60" spans="2:21" ht="21" customHeight="1">
      <c r="B60" s="58" t="s">
        <v>55</v>
      </c>
      <c r="C60" s="143">
        <v>0</v>
      </c>
      <c r="D60" s="116">
        <v>1.1564452083483945</v>
      </c>
      <c r="E60" s="116">
        <v>0.64395762</v>
      </c>
      <c r="F60" s="116">
        <v>0.2855421969767442</v>
      </c>
      <c r="G60" s="75">
        <v>0.7957821272928016</v>
      </c>
      <c r="H60" s="43">
        <v>2.88172715261794</v>
      </c>
      <c r="I60" s="144">
        <v>2.88172715261794</v>
      </c>
      <c r="J60" s="78">
        <v>502.80112143292166</v>
      </c>
      <c r="K60" s="116">
        <v>1448.9356440000006</v>
      </c>
      <c r="N60" s="114"/>
      <c r="O60" s="114"/>
      <c r="P60" s="114"/>
      <c r="Q60" s="114"/>
      <c r="R60" s="114"/>
      <c r="S60" s="114"/>
      <c r="T60" s="114"/>
      <c r="U60" s="114"/>
    </row>
    <row r="61" spans="2:21" s="46" customFormat="1" ht="21" customHeight="1">
      <c r="B61" s="145" t="s">
        <v>48</v>
      </c>
      <c r="C61" s="56">
        <v>0</v>
      </c>
      <c r="D61" s="53">
        <v>1.1564452083483945</v>
      </c>
      <c r="E61" s="53">
        <v>0.64395762</v>
      </c>
      <c r="F61" s="53">
        <v>0.2855421969767442</v>
      </c>
      <c r="G61" s="54">
        <v>0.7957821272928016</v>
      </c>
      <c r="H61" s="55">
        <v>2.88172715261794</v>
      </c>
      <c r="I61" s="52">
        <v>2.88172715261794</v>
      </c>
      <c r="J61" s="81">
        <v>502.80112143292166</v>
      </c>
      <c r="K61" s="57">
        <v>1448.9356440000006</v>
      </c>
      <c r="N61" s="63"/>
      <c r="O61" s="63"/>
      <c r="P61" s="63"/>
      <c r="Q61" s="63"/>
      <c r="R61" s="63"/>
      <c r="S61" s="63"/>
      <c r="T61" s="63"/>
      <c r="U61" s="63"/>
    </row>
    <row r="62" spans="2:21" ht="21" customHeight="1" thickBot="1">
      <c r="B62" s="138"/>
      <c r="C62" s="91"/>
      <c r="D62" s="91"/>
      <c r="E62" s="91"/>
      <c r="F62" s="91"/>
      <c r="G62" s="91"/>
      <c r="H62" s="92"/>
      <c r="I62" s="93"/>
      <c r="J62" s="94"/>
      <c r="K62" s="146"/>
      <c r="N62" s="114"/>
      <c r="O62" s="114"/>
      <c r="P62" s="114"/>
      <c r="Q62" s="114"/>
      <c r="R62" s="114"/>
      <c r="S62" s="114"/>
      <c r="T62" s="114"/>
      <c r="U62" s="114"/>
    </row>
    <row r="63" spans="2:11" s="63" customFormat="1" ht="18.75" thickBot="1" thickTop="1">
      <c r="B63" s="178" t="s">
        <v>71</v>
      </c>
      <c r="C63" s="168"/>
      <c r="D63" s="168"/>
      <c r="E63" s="168"/>
      <c r="F63" s="168"/>
      <c r="G63" s="168"/>
      <c r="H63" s="168"/>
      <c r="I63" s="96">
        <v>6771.050610707543</v>
      </c>
      <c r="J63" s="97">
        <v>67.35467868306831</v>
      </c>
      <c r="K63" s="147">
        <v>456061.93823100004</v>
      </c>
    </row>
    <row r="64" spans="2:21" ht="18.75" customHeight="1" thickBot="1" thickTop="1">
      <c r="B64" s="138"/>
      <c r="C64" s="91"/>
      <c r="D64" s="91"/>
      <c r="E64" s="91"/>
      <c r="F64" s="91"/>
      <c r="G64" s="91"/>
      <c r="H64" s="91"/>
      <c r="I64" s="94"/>
      <c r="J64" s="94"/>
      <c r="K64" s="148"/>
      <c r="N64" s="114"/>
      <c r="O64" s="114"/>
      <c r="P64" s="114"/>
      <c r="Q64" s="114"/>
      <c r="R64" s="114"/>
      <c r="S64" s="114"/>
      <c r="T64" s="114"/>
      <c r="U64" s="114"/>
    </row>
    <row r="65" spans="2:21" ht="15.75" customHeight="1">
      <c r="B65" s="179" t="s">
        <v>72</v>
      </c>
      <c r="C65" s="180"/>
      <c r="D65" s="180"/>
      <c r="E65" s="180"/>
      <c r="F65" s="180"/>
      <c r="G65" s="180"/>
      <c r="H65" s="180"/>
      <c r="I65" s="185" t="s">
        <v>22</v>
      </c>
      <c r="J65" s="186"/>
      <c r="K65" s="187"/>
      <c r="N65" s="114"/>
      <c r="O65" s="114"/>
      <c r="P65" s="114"/>
      <c r="Q65" s="114"/>
      <c r="R65" s="114"/>
      <c r="S65" s="114"/>
      <c r="T65" s="114"/>
      <c r="U65" s="114"/>
    </row>
    <row r="66" spans="2:21" ht="20.25" customHeight="1">
      <c r="B66" s="181"/>
      <c r="C66" s="182"/>
      <c r="D66" s="182"/>
      <c r="E66" s="182"/>
      <c r="F66" s="182"/>
      <c r="G66" s="182"/>
      <c r="H66" s="182"/>
      <c r="I66" s="149" t="s">
        <v>18</v>
      </c>
      <c r="J66" s="150"/>
      <c r="K66" s="151" t="s">
        <v>31</v>
      </c>
      <c r="N66" s="114"/>
      <c r="O66" s="114"/>
      <c r="P66" s="114"/>
      <c r="Q66" s="114"/>
      <c r="R66" s="114"/>
      <c r="S66" s="114"/>
      <c r="T66" s="114"/>
      <c r="U66" s="114"/>
    </row>
    <row r="67" spans="2:21" ht="17.25" thickBot="1">
      <c r="B67" s="183"/>
      <c r="C67" s="184"/>
      <c r="D67" s="184"/>
      <c r="E67" s="184"/>
      <c r="F67" s="184"/>
      <c r="G67" s="184"/>
      <c r="H67" s="184"/>
      <c r="I67" s="152">
        <v>-274.0278086997596</v>
      </c>
      <c r="J67" s="153"/>
      <c r="K67" s="154">
        <v>-230207.58734100003</v>
      </c>
      <c r="N67" s="114"/>
      <c r="O67" s="114"/>
      <c r="P67" s="114"/>
      <c r="Q67" s="114"/>
      <c r="R67" s="114"/>
      <c r="S67" s="114"/>
      <c r="T67" s="114"/>
      <c r="U67" s="114"/>
    </row>
    <row r="68" spans="1:2" ht="15">
      <c r="A68" s="32"/>
      <c r="B68" t="s">
        <v>73</v>
      </c>
    </row>
    <row r="69" spans="2:21" s="156" customFormat="1" ht="33.75" customHeight="1">
      <c r="B69" s="1"/>
      <c r="C69" s="1"/>
      <c r="D69" s="1"/>
      <c r="E69" s="188" t="s">
        <v>0</v>
      </c>
      <c r="F69" s="188"/>
      <c r="H69" s="1"/>
      <c r="I69" s="2"/>
      <c r="J69" s="3"/>
      <c r="K69" s="4"/>
      <c r="L69" s="4"/>
      <c r="M69" s="4"/>
      <c r="N69" s="4"/>
      <c r="O69" s="157"/>
      <c r="P69" s="157"/>
      <c r="Q69" s="157"/>
      <c r="R69" s="157"/>
      <c r="S69" s="157"/>
      <c r="T69" s="157"/>
      <c r="U69" s="157"/>
    </row>
    <row r="70" spans="2:21" s="155" customFormat="1" ht="16.5">
      <c r="B70" s="1"/>
      <c r="C70" s="1"/>
      <c r="D70" s="1"/>
      <c r="E70" s="1" t="s">
        <v>1</v>
      </c>
      <c r="G70" s="1"/>
      <c r="H70" s="1"/>
      <c r="I70" s="2"/>
      <c r="J70" s="3"/>
      <c r="K70" s="4"/>
      <c r="L70" s="4"/>
      <c r="M70" s="4"/>
      <c r="N70" s="4"/>
      <c r="O70" s="32"/>
      <c r="P70" s="32"/>
      <c r="Q70" s="32"/>
      <c r="R70" s="32"/>
      <c r="S70" s="32"/>
      <c r="T70" s="32"/>
      <c r="U70" s="32"/>
    </row>
    <row r="71" spans="2:21" s="155" customFormat="1" ht="15">
      <c r="B71"/>
      <c r="C71"/>
      <c r="D71"/>
      <c r="E71"/>
      <c r="F71"/>
      <c r="G71"/>
      <c r="H71"/>
      <c r="I71"/>
      <c r="J71"/>
      <c r="K71"/>
      <c r="L71"/>
      <c r="M71"/>
      <c r="N71"/>
      <c r="O71" s="32"/>
      <c r="P71" s="32"/>
      <c r="Q71" s="32"/>
      <c r="R71" s="32"/>
      <c r="S71" s="32"/>
      <c r="T71" s="32"/>
      <c r="U71" s="32"/>
    </row>
    <row r="72" spans="2:21" s="155" customFormat="1" ht="15">
      <c r="B72" s="5"/>
      <c r="N72" s="7"/>
      <c r="O72" s="32"/>
      <c r="P72" s="32"/>
      <c r="Q72" s="32"/>
      <c r="R72" s="32"/>
      <c r="S72" s="32"/>
      <c r="T72" s="32"/>
      <c r="U72" s="32"/>
    </row>
    <row r="73" spans="1:20" s="155" customFormat="1" ht="15">
      <c r="A73" s="8"/>
      <c r="M73" s="4"/>
      <c r="N73" s="32"/>
      <c r="O73" s="32"/>
      <c r="P73" s="32"/>
      <c r="Q73" s="32"/>
      <c r="R73" s="32"/>
      <c r="S73" s="32"/>
      <c r="T73" s="32"/>
    </row>
    <row r="74" spans="1:20" s="155" customFormat="1" ht="15">
      <c r="A74" s="175">
        <v>2017</v>
      </c>
      <c r="B74" s="176"/>
      <c r="C74" s="176"/>
      <c r="D74" s="176"/>
      <c r="E74" s="176"/>
      <c r="F74" s="176"/>
      <c r="G74" s="176"/>
      <c r="H74" s="176"/>
      <c r="I74" s="176"/>
      <c r="J74" s="176"/>
      <c r="K74" s="177"/>
      <c r="L74" s="6" t="s">
        <v>2</v>
      </c>
      <c r="M74" s="4"/>
      <c r="N74" s="32"/>
      <c r="O74" s="32"/>
      <c r="P74" s="32"/>
      <c r="Q74" s="32"/>
      <c r="R74" s="32"/>
      <c r="S74" s="32"/>
      <c r="T74" s="32"/>
    </row>
    <row r="75" spans="2:20" s="155" customFormat="1" ht="15">
      <c r="B75" s="10" t="s">
        <v>3</v>
      </c>
      <c r="C75" s="10" t="s">
        <v>4</v>
      </c>
      <c r="D75" s="10" t="s">
        <v>5</v>
      </c>
      <c r="E75" s="10" t="s">
        <v>6</v>
      </c>
      <c r="F75" s="10" t="s">
        <v>7</v>
      </c>
      <c r="G75" s="10" t="s">
        <v>8</v>
      </c>
      <c r="H75" s="10" t="s">
        <v>9</v>
      </c>
      <c r="I75" s="10" t="s">
        <v>10</v>
      </c>
      <c r="J75" s="10" t="s">
        <v>11</v>
      </c>
      <c r="K75" s="10" t="s">
        <v>12</v>
      </c>
      <c r="L75" s="10" t="s">
        <v>13</v>
      </c>
      <c r="M75" s="4"/>
      <c r="N75" s="32"/>
      <c r="O75" s="32"/>
      <c r="P75" s="32"/>
      <c r="Q75" s="32"/>
      <c r="R75" s="32"/>
      <c r="S75" s="32"/>
      <c r="T75" s="32"/>
    </row>
    <row r="76" spans="1:20" s="155" customFormat="1" ht="15">
      <c r="A76" s="172" t="s">
        <v>14</v>
      </c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4"/>
      <c r="N76" s="32"/>
      <c r="O76" s="32"/>
      <c r="P76" s="32"/>
      <c r="Q76" s="32"/>
      <c r="R76" s="32"/>
      <c r="S76" s="32"/>
      <c r="T76" s="32"/>
    </row>
    <row r="77" spans="1:20" s="155" customFormat="1" ht="15">
      <c r="A77" s="11" t="s">
        <v>15</v>
      </c>
      <c r="B77" s="11">
        <v>267145.48563</v>
      </c>
      <c r="C77" s="12">
        <v>275651.98253999994</v>
      </c>
      <c r="D77" s="12">
        <v>252580.22037000002</v>
      </c>
      <c r="E77" s="12">
        <v>266502.53459000005</v>
      </c>
      <c r="F77" s="12">
        <v>256698.35918000003</v>
      </c>
      <c r="G77" s="12">
        <v>200751.48306999996</v>
      </c>
      <c r="H77" s="12">
        <v>229902.31208</v>
      </c>
      <c r="I77" s="12">
        <v>281592.4081</v>
      </c>
      <c r="J77" s="11">
        <v>234680.82488000006</v>
      </c>
      <c r="K77" s="13">
        <v>225854.35089</v>
      </c>
      <c r="L77" s="13">
        <f>+SUM(B77:K77)</f>
        <v>2491359.9613300003</v>
      </c>
      <c r="M77" s="4"/>
      <c r="N77" s="32"/>
      <c r="O77" s="32"/>
      <c r="P77" s="32"/>
      <c r="Q77" s="32"/>
      <c r="R77" s="32"/>
      <c r="S77" s="32"/>
      <c r="T77" s="32"/>
    </row>
    <row r="78" spans="1:20" s="155" customFormat="1" ht="15">
      <c r="A78" s="11" t="s">
        <v>16</v>
      </c>
      <c r="B78" s="11">
        <v>-436115.02289</v>
      </c>
      <c r="C78" s="11">
        <v>-440739.59678</v>
      </c>
      <c r="D78" s="11">
        <v>-425851.983786</v>
      </c>
      <c r="E78" s="11">
        <v>-358124.077534</v>
      </c>
      <c r="F78" s="14">
        <v>-380718.648479</v>
      </c>
      <c r="G78" s="14">
        <v>-389342.3899370001</v>
      </c>
      <c r="H78" s="14">
        <v>-374173.532766</v>
      </c>
      <c r="I78" s="14">
        <v>-486823.408939</v>
      </c>
      <c r="J78" s="14">
        <v>-520503.669427</v>
      </c>
      <c r="K78" s="15">
        <v>-456061.938231</v>
      </c>
      <c r="L78" s="13">
        <f>+SUM(B78:K78)</f>
        <v>-4268454.268769</v>
      </c>
      <c r="M78" s="4"/>
      <c r="N78" s="32"/>
      <c r="O78" s="32"/>
      <c r="P78" s="32"/>
      <c r="Q78" s="32"/>
      <c r="R78" s="32"/>
      <c r="S78" s="32"/>
      <c r="T78" s="32"/>
    </row>
    <row r="79" spans="1:20" s="155" customFormat="1" ht="15">
      <c r="A79" s="11" t="s">
        <v>17</v>
      </c>
      <c r="B79" s="11">
        <f>+B77+B78</f>
        <v>-168969.53726</v>
      </c>
      <c r="C79" s="11">
        <f aca="true" t="shared" si="0" ref="C79:L79">+C77+C78</f>
        <v>-165087.61424000008</v>
      </c>
      <c r="D79" s="11">
        <f t="shared" si="0"/>
        <v>-173271.76341599997</v>
      </c>
      <c r="E79" s="11">
        <f t="shared" si="0"/>
        <v>-91621.54294399993</v>
      </c>
      <c r="F79" s="11">
        <f t="shared" si="0"/>
        <v>-124020.289299</v>
      </c>
      <c r="G79" s="11">
        <f t="shared" si="0"/>
        <v>-188590.90686700016</v>
      </c>
      <c r="H79" s="11">
        <f t="shared" si="0"/>
        <v>-144271.22068600002</v>
      </c>
      <c r="I79" s="11">
        <f t="shared" si="0"/>
        <v>-205231.000839</v>
      </c>
      <c r="J79" s="11">
        <f t="shared" si="0"/>
        <v>-285822.8445469999</v>
      </c>
      <c r="K79" s="11">
        <f t="shared" si="0"/>
        <v>-230207.58734099998</v>
      </c>
      <c r="L79" s="11">
        <f t="shared" si="0"/>
        <v>-1777094.3074389994</v>
      </c>
      <c r="M79" s="4"/>
      <c r="N79" s="32"/>
      <c r="O79" s="32"/>
      <c r="P79" s="32"/>
      <c r="Q79" s="32"/>
      <c r="R79" s="32"/>
      <c r="S79" s="32"/>
      <c r="T79" s="32"/>
    </row>
    <row r="80" spans="1:13" ht="15">
      <c r="A80" s="172" t="s">
        <v>18</v>
      </c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4"/>
    </row>
    <row r="81" spans="1:13" ht="15">
      <c r="A81" s="11" t="s">
        <v>15</v>
      </c>
      <c r="B81" s="11">
        <v>8388.630177693463</v>
      </c>
      <c r="C81" s="12">
        <v>9551.50298550461</v>
      </c>
      <c r="D81" s="12">
        <v>8587.008506096889</v>
      </c>
      <c r="E81" s="12">
        <v>8047.356330019051</v>
      </c>
      <c r="F81" s="12">
        <v>9617.949300560485</v>
      </c>
      <c r="G81" s="12">
        <v>7455.957666727921</v>
      </c>
      <c r="H81" s="12">
        <v>5899.641616430107</v>
      </c>
      <c r="I81" s="12">
        <v>10262.662000728371</v>
      </c>
      <c r="J81" s="11">
        <v>7084.283256879057</v>
      </c>
      <c r="K81" s="11">
        <v>6497.022802007783</v>
      </c>
      <c r="L81" s="11">
        <f>+SUM(B81:K81)</f>
        <v>81392.01464264773</v>
      </c>
      <c r="M81" s="4"/>
    </row>
    <row r="82" spans="1:13" ht="15">
      <c r="A82" s="11" t="s">
        <v>16</v>
      </c>
      <c r="B82" s="11">
        <v>-7212.92007112689</v>
      </c>
      <c r="C82" s="11">
        <v>-7141.02293451307</v>
      </c>
      <c r="D82" s="11">
        <v>-7208.47663929319</v>
      </c>
      <c r="E82" s="11">
        <v>-6616.21303801598</v>
      </c>
      <c r="F82" s="14">
        <v>-6559.54379319738</v>
      </c>
      <c r="G82" s="14">
        <v>-6872.15926253519</v>
      </c>
      <c r="H82" s="14">
        <v>-6873.12572344156</v>
      </c>
      <c r="I82" s="14">
        <v>-7752.49872142395</v>
      </c>
      <c r="J82" s="14">
        <v>-8324.83283139387</v>
      </c>
      <c r="K82" s="14">
        <v>-6771.05061070754</v>
      </c>
      <c r="L82" s="11">
        <f>+SUM(B82:K82)</f>
        <v>-71331.84362564862</v>
      </c>
      <c r="M82" s="4"/>
    </row>
    <row r="83" spans="1:13" ht="15">
      <c r="A83" s="11" t="s">
        <v>17</v>
      </c>
      <c r="B83" s="11">
        <f>+B81+B82</f>
        <v>1175.710106566573</v>
      </c>
      <c r="C83" s="11">
        <f aca="true" t="shared" si="1" ref="C83:L83">+C81+C82</f>
        <v>2410.4800509915403</v>
      </c>
      <c r="D83" s="11">
        <f t="shared" si="1"/>
        <v>1378.531866803699</v>
      </c>
      <c r="E83" s="11">
        <f t="shared" si="1"/>
        <v>1431.143292003071</v>
      </c>
      <c r="F83" s="11">
        <f t="shared" si="1"/>
        <v>3058.4055073631052</v>
      </c>
      <c r="G83" s="11">
        <f t="shared" si="1"/>
        <v>583.7984041927311</v>
      </c>
      <c r="H83" s="11">
        <f t="shared" si="1"/>
        <v>-973.4841070114526</v>
      </c>
      <c r="I83" s="11">
        <f t="shared" si="1"/>
        <v>2510.163279304421</v>
      </c>
      <c r="J83" s="11">
        <f t="shared" si="1"/>
        <v>-1240.5495745148119</v>
      </c>
      <c r="K83" s="11">
        <f t="shared" si="1"/>
        <v>-274.02780869975686</v>
      </c>
      <c r="L83" s="11">
        <f t="shared" si="1"/>
        <v>10060.171016999113</v>
      </c>
      <c r="M83" s="4"/>
    </row>
    <row r="84" spans="1:13" ht="12.75">
      <c r="A84" s="8"/>
      <c r="B84" s="8"/>
      <c r="C84" s="8"/>
      <c r="D84" s="8"/>
      <c r="E84" s="8"/>
      <c r="F84" s="8"/>
      <c r="G84" s="8"/>
      <c r="H84" s="4"/>
      <c r="I84" s="9"/>
      <c r="J84" s="4"/>
      <c r="K84" s="4"/>
      <c r="L84" s="4"/>
      <c r="M84" s="4"/>
    </row>
    <row r="85" spans="1:13" ht="12.75">
      <c r="A85" s="8"/>
      <c r="B85" s="8"/>
      <c r="C85" s="8"/>
      <c r="D85" s="8"/>
      <c r="E85" s="8"/>
      <c r="F85" s="8"/>
      <c r="G85" s="8"/>
      <c r="H85" s="4"/>
      <c r="I85" s="9"/>
      <c r="J85" s="4"/>
      <c r="K85" s="4"/>
      <c r="L85" s="4"/>
      <c r="M85" s="4"/>
    </row>
    <row r="86" spans="1:13" ht="12.75">
      <c r="A86" s="8"/>
      <c r="B86" s="8"/>
      <c r="C86" s="8"/>
      <c r="D86" s="8"/>
      <c r="E86" s="8"/>
      <c r="F86" s="8"/>
      <c r="G86" s="8"/>
      <c r="H86" s="4"/>
      <c r="I86" s="9"/>
      <c r="J86" s="4"/>
      <c r="K86" s="4"/>
      <c r="L86" s="4"/>
      <c r="M86" s="4"/>
    </row>
    <row r="87" spans="1:13" ht="12.75">
      <c r="A87" s="8"/>
      <c r="B87" s="8"/>
      <c r="C87" s="8"/>
      <c r="D87" s="8"/>
      <c r="E87" s="8"/>
      <c r="F87" s="8"/>
      <c r="G87" s="8"/>
      <c r="H87" s="4"/>
      <c r="I87" s="9"/>
      <c r="J87" s="4"/>
      <c r="K87" s="4"/>
      <c r="L87" s="4"/>
      <c r="M87" s="4"/>
    </row>
    <row r="88" spans="1:13" ht="12.75">
      <c r="A88" s="8"/>
      <c r="B88" s="8"/>
      <c r="C88" s="8"/>
      <c r="D88" s="8"/>
      <c r="E88" s="8"/>
      <c r="F88" s="16"/>
      <c r="G88" s="8"/>
      <c r="H88" s="17"/>
      <c r="I88" s="18"/>
      <c r="J88" s="17"/>
      <c r="K88" s="17"/>
      <c r="L88" s="17"/>
      <c r="M88" s="17"/>
    </row>
    <row r="89" spans="1:13" ht="12.75">
      <c r="A89" s="19"/>
      <c r="B89" s="19"/>
      <c r="C89" s="19"/>
      <c r="D89" s="19"/>
      <c r="E89" s="19"/>
      <c r="F89" s="19"/>
      <c r="G89" s="19"/>
      <c r="H89" s="20"/>
      <c r="I89" s="21"/>
      <c r="J89" s="20"/>
      <c r="K89" s="20"/>
      <c r="L89" s="20"/>
      <c r="M89" s="20"/>
    </row>
    <row r="90" spans="1:13" ht="12.75">
      <c r="A90" s="173"/>
      <c r="B90" s="173"/>
      <c r="C90" s="173"/>
      <c r="D90" s="173"/>
      <c r="E90" s="173"/>
      <c r="F90" s="173"/>
      <c r="G90" s="173"/>
      <c r="H90" s="20"/>
      <c r="I90" s="21"/>
      <c r="J90" s="20"/>
      <c r="K90" s="20"/>
      <c r="L90" s="20"/>
      <c r="M90" s="20"/>
    </row>
    <row r="91" spans="1:13" ht="12.75">
      <c r="A91" s="173"/>
      <c r="B91" s="173"/>
      <c r="C91" s="173"/>
      <c r="D91" s="173"/>
      <c r="E91" s="173"/>
      <c r="F91" s="173"/>
      <c r="G91" s="173"/>
      <c r="H91" s="17"/>
      <c r="I91" s="18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8"/>
      <c r="J92" s="17"/>
      <c r="K92" s="17"/>
      <c r="L92" s="17"/>
      <c r="M92" s="17"/>
    </row>
    <row r="93" spans="1:13" ht="12.75">
      <c r="A93" s="16"/>
      <c r="B93" s="16"/>
      <c r="C93" s="8"/>
      <c r="D93" s="16"/>
      <c r="E93" s="16"/>
      <c r="F93" s="16"/>
      <c r="G93" s="22"/>
      <c r="H93" s="17"/>
      <c r="I93" s="18"/>
      <c r="J93" s="17"/>
      <c r="K93" s="17"/>
      <c r="L93" s="17"/>
      <c r="M93" s="17"/>
    </row>
    <row r="94" spans="1:13" ht="12.75">
      <c r="A94" s="16"/>
      <c r="B94" s="16"/>
      <c r="C94" s="8"/>
      <c r="D94" s="16"/>
      <c r="E94" s="16"/>
      <c r="F94" s="16"/>
      <c r="G94" s="16"/>
      <c r="H94" s="17"/>
      <c r="I94" s="18"/>
      <c r="J94" s="17"/>
      <c r="K94" s="17"/>
      <c r="L94" s="17"/>
      <c r="M94" s="17"/>
    </row>
    <row r="95" spans="1:13" ht="12.75">
      <c r="A95" s="16"/>
      <c r="B95" s="16"/>
      <c r="C95" s="8"/>
      <c r="D95" s="16"/>
      <c r="E95" s="16"/>
      <c r="F95" s="16"/>
      <c r="G95" s="16"/>
      <c r="H95" s="17"/>
      <c r="I95" s="18"/>
      <c r="J95" s="17"/>
      <c r="K95" s="17"/>
      <c r="L95" s="17"/>
      <c r="M95" s="23"/>
    </row>
    <row r="96" spans="1:13" ht="12.75">
      <c r="A96" s="16"/>
      <c r="B96" s="16"/>
      <c r="C96" s="8"/>
      <c r="D96" s="16"/>
      <c r="E96" s="16"/>
      <c r="F96" s="16"/>
      <c r="G96" s="16"/>
      <c r="H96" s="24"/>
      <c r="I96" s="25"/>
      <c r="J96" s="24"/>
      <c r="K96" s="24"/>
      <c r="L96" s="24"/>
      <c r="M96" s="23"/>
    </row>
    <row r="97" spans="1:13" ht="12.75">
      <c r="A97" s="16"/>
      <c r="B97" s="16"/>
      <c r="C97" s="16"/>
      <c r="D97" s="16"/>
      <c r="E97" s="16"/>
      <c r="F97" s="16"/>
      <c r="G97" s="16"/>
      <c r="H97" s="24"/>
      <c r="I97" s="25"/>
      <c r="J97" s="24"/>
      <c r="K97" s="24"/>
      <c r="L97" s="24"/>
      <c r="M97" s="23"/>
    </row>
    <row r="98" spans="1:13" ht="12.75">
      <c r="A98" s="174"/>
      <c r="B98" s="174"/>
      <c r="C98" s="174"/>
      <c r="D98" s="174"/>
      <c r="E98" s="174"/>
      <c r="F98" s="174"/>
      <c r="G98" s="174"/>
      <c r="H98" s="26"/>
      <c r="I98" s="27"/>
      <c r="J98" s="26"/>
      <c r="K98" s="26"/>
      <c r="L98" s="26"/>
      <c r="M98" s="23"/>
    </row>
    <row r="99" spans="1:13" ht="12.75">
      <c r="A99" s="28"/>
      <c r="B99" s="28"/>
      <c r="C99" s="28"/>
      <c r="D99" s="28"/>
      <c r="E99" s="28"/>
      <c r="F99" s="28"/>
      <c r="G99" s="28"/>
      <c r="H99" s="4"/>
      <c r="I99" s="9"/>
      <c r="J99" s="4"/>
      <c r="K99" s="4"/>
      <c r="L99" s="4"/>
      <c r="M99" s="23"/>
    </row>
    <row r="100" spans="1:13" ht="12.75">
      <c r="A100" s="28"/>
      <c r="B100" s="28"/>
      <c r="C100" s="28"/>
      <c r="D100" s="28"/>
      <c r="E100" s="28"/>
      <c r="F100" s="28"/>
      <c r="G100" s="28"/>
      <c r="H100" s="4"/>
      <c r="I100" s="9"/>
      <c r="J100" s="4"/>
      <c r="K100" s="4"/>
      <c r="L100" s="4"/>
      <c r="M100" s="23"/>
    </row>
    <row r="101" spans="1:13" ht="12.75">
      <c r="A101" s="28"/>
      <c r="B101" s="28"/>
      <c r="C101" s="28"/>
      <c r="D101" s="28"/>
      <c r="E101" s="28"/>
      <c r="F101" s="28"/>
      <c r="G101" s="28"/>
      <c r="H101" s="4"/>
      <c r="I101" s="9"/>
      <c r="J101" s="4"/>
      <c r="K101" s="4"/>
      <c r="L101" s="4"/>
      <c r="M101" s="23"/>
    </row>
    <row r="102" spans="1:13" ht="12.75">
      <c r="A102" s="28"/>
      <c r="B102" s="28"/>
      <c r="C102" s="28"/>
      <c r="D102" s="28"/>
      <c r="E102" s="28"/>
      <c r="F102" s="28"/>
      <c r="G102" s="28"/>
      <c r="H102" s="4"/>
      <c r="I102" s="9"/>
      <c r="J102" s="4"/>
      <c r="K102" s="4"/>
      <c r="L102" s="4"/>
      <c r="M102" s="23"/>
    </row>
    <row r="103" spans="1:13" ht="12.75">
      <c r="A103" s="4"/>
      <c r="B103" s="4"/>
      <c r="C103" s="4"/>
      <c r="D103" s="4"/>
      <c r="E103" s="4"/>
      <c r="F103" s="4"/>
      <c r="G103" s="4"/>
      <c r="H103" s="4"/>
      <c r="I103" s="9"/>
      <c r="J103" s="4"/>
      <c r="K103" s="4"/>
      <c r="L103" s="4"/>
      <c r="M103" s="23"/>
    </row>
    <row r="104" spans="1:13" ht="12.75">
      <c r="A104" s="4"/>
      <c r="B104" s="4"/>
      <c r="C104" s="29"/>
      <c r="D104" s="4"/>
      <c r="E104" s="4"/>
      <c r="F104" s="4"/>
      <c r="G104" s="4"/>
      <c r="H104" s="4"/>
      <c r="I104" s="9"/>
      <c r="J104" s="4"/>
      <c r="K104" s="4"/>
      <c r="L104" s="4"/>
      <c r="M104" s="23"/>
    </row>
    <row r="105" spans="1:13" ht="12.75">
      <c r="A105" s="4"/>
      <c r="B105" s="4"/>
      <c r="C105" s="4"/>
      <c r="D105" s="4"/>
      <c r="E105" s="4"/>
      <c r="F105" s="4"/>
      <c r="G105" s="4"/>
      <c r="H105" s="4"/>
      <c r="I105" s="9"/>
      <c r="J105" s="4"/>
      <c r="K105" s="4"/>
      <c r="L105" s="4"/>
      <c r="M105" s="23"/>
    </row>
    <row r="106" spans="1:13" ht="12.75">
      <c r="A106" s="4"/>
      <c r="B106" s="4"/>
      <c r="C106" s="4"/>
      <c r="D106" s="4"/>
      <c r="E106" s="4"/>
      <c r="F106" s="4"/>
      <c r="G106" s="4"/>
      <c r="H106" s="4"/>
      <c r="I106" s="9"/>
      <c r="J106" s="4"/>
      <c r="K106" s="4"/>
      <c r="L106" s="4"/>
      <c r="M106" s="23"/>
    </row>
    <row r="107" spans="1:13" ht="12.75">
      <c r="A107" s="4"/>
      <c r="B107" s="4"/>
      <c r="C107" s="4"/>
      <c r="D107" s="4"/>
      <c r="E107" s="4"/>
      <c r="F107" s="4"/>
      <c r="G107" s="4"/>
      <c r="H107" s="4"/>
      <c r="I107" s="9"/>
      <c r="J107" s="4"/>
      <c r="K107" s="4"/>
      <c r="L107" s="4"/>
      <c r="M107" s="23"/>
    </row>
    <row r="108" spans="1:13" ht="12.75">
      <c r="A108" s="4"/>
      <c r="B108" s="4"/>
      <c r="C108" s="4"/>
      <c r="D108" s="4"/>
      <c r="E108" s="4"/>
      <c r="F108" s="4"/>
      <c r="G108" s="4"/>
      <c r="H108" s="4"/>
      <c r="I108" s="9"/>
      <c r="J108" s="4"/>
      <c r="K108" s="4"/>
      <c r="L108" s="4"/>
      <c r="M108" s="23"/>
    </row>
    <row r="109" spans="2:14" ht="12.7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</row>
    <row r="110" spans="2:14" ht="12.7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</row>
    <row r="111" spans="2:14" ht="12.7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</row>
  </sheetData>
  <sheetProtection/>
  <mergeCells count="15">
    <mergeCell ref="A80:L80"/>
    <mergeCell ref="A90:G91"/>
    <mergeCell ref="A98:G98"/>
    <mergeCell ref="A74:K74"/>
    <mergeCell ref="B63:H63"/>
    <mergeCell ref="B65:H67"/>
    <mergeCell ref="I65:K65"/>
    <mergeCell ref="A76:L76"/>
    <mergeCell ref="E69:F69"/>
    <mergeCell ref="B2:K2"/>
    <mergeCell ref="C4:H4"/>
    <mergeCell ref="I4:K4"/>
    <mergeCell ref="B33:H33"/>
    <mergeCell ref="C35:H35"/>
    <mergeCell ref="I35:K35"/>
  </mergeCells>
  <printOptions horizontalCentered="1" verticalCentered="1"/>
  <pageMargins left="0.5511811023622047" right="0.75" top="0.62" bottom="0.62" header="0.3937007874015748" footer="0"/>
  <pageSetup horizontalDpi="300" verticalDpi="300" orientation="landscape" paperSize="9" scale="39" r:id="rId2"/>
  <headerFooter alignWithMargins="0">
    <oddFooter>&amp;LEne-12
Fuente: ADUANAS</oddFooter>
  </headerFooter>
  <rowBreaks count="2" manualBreakCount="2">
    <brk id="33" max="11" man="1"/>
    <brk id="68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Timoteo Cortijo Guillermo</cp:lastModifiedBy>
  <cp:lastPrinted>2017-12-01T22:37:18Z</cp:lastPrinted>
  <dcterms:created xsi:type="dcterms:W3CDTF">2017-12-01T21:32:38Z</dcterms:created>
  <dcterms:modified xsi:type="dcterms:W3CDTF">2017-12-13T23:14:36Z</dcterms:modified>
  <cp:category/>
  <cp:version/>
  <cp:contentType/>
  <cp:contentStatus/>
</cp:coreProperties>
</file>